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30\強化大会\秋季\大会結果\"/>
    </mc:Choice>
  </mc:AlternateContent>
  <bookViews>
    <workbookView xWindow="480" yWindow="120" windowWidth="18315" windowHeight="8490"/>
  </bookViews>
  <sheets>
    <sheet name="男子" sheetId="3" r:id="rId1"/>
    <sheet name="女子" sheetId="11" r:id="rId2"/>
  </sheets>
  <definedNames>
    <definedName name="_xlnm.Print_Area" localSheetId="1">女子!$A$1:$Z$33</definedName>
    <definedName name="_xlnm.Print_Area" localSheetId="0">男子!$A$1:$AD$52</definedName>
  </definedNames>
  <calcPr calcId="152511"/>
</workbook>
</file>

<file path=xl/calcChain.xml><?xml version="1.0" encoding="utf-8"?>
<calcChain xmlns="http://schemas.openxmlformats.org/spreadsheetml/2006/main">
  <c r="N8" i="3" l="1"/>
  <c r="P8" i="3"/>
  <c r="M8" i="3"/>
  <c r="H8" i="3"/>
  <c r="H19" i="11" l="1"/>
  <c r="H26" i="11"/>
  <c r="G5" i="3"/>
  <c r="G8" i="3"/>
  <c r="G7" i="3"/>
  <c r="G6" i="3"/>
  <c r="E5" i="3"/>
  <c r="H6" i="3" l="1"/>
  <c r="J37" i="3"/>
  <c r="H37" i="3"/>
  <c r="G37" i="3"/>
  <c r="E37" i="3"/>
  <c r="D37" i="3"/>
  <c r="B37" i="3"/>
  <c r="G36" i="3"/>
  <c r="E36" i="3"/>
  <c r="D36" i="3"/>
  <c r="B36" i="3"/>
  <c r="D35" i="3"/>
  <c r="B35" i="3"/>
  <c r="G30" i="3"/>
  <c r="E30" i="3"/>
  <c r="D30" i="3"/>
  <c r="B30" i="3"/>
  <c r="V22" i="3"/>
  <c r="T22" i="3"/>
  <c r="S22" i="3"/>
  <c r="Q22" i="3"/>
  <c r="K8" i="3"/>
  <c r="M7" i="3"/>
  <c r="K7" i="3"/>
  <c r="J8" i="3"/>
  <c r="J7" i="3"/>
  <c r="J6" i="3"/>
  <c r="H7" i="3"/>
  <c r="E8" i="3"/>
  <c r="E7" i="3"/>
  <c r="E6" i="3"/>
  <c r="D8" i="3"/>
  <c r="D7" i="3"/>
  <c r="D6" i="3"/>
  <c r="D5" i="3"/>
  <c r="D4" i="3"/>
  <c r="B8" i="3"/>
  <c r="B7" i="3"/>
  <c r="B6" i="3"/>
  <c r="B5" i="3"/>
  <c r="B4" i="3"/>
  <c r="J33" i="11"/>
  <c r="H33" i="11"/>
  <c r="G33" i="11"/>
  <c r="E33" i="11"/>
  <c r="D33" i="11"/>
  <c r="B33" i="11"/>
  <c r="G32" i="11"/>
  <c r="E32" i="11"/>
  <c r="D32" i="11"/>
  <c r="B32" i="11"/>
  <c r="D31" i="11"/>
  <c r="B31" i="11"/>
  <c r="J26" i="11"/>
  <c r="G26" i="11"/>
  <c r="E26" i="11"/>
  <c r="D26" i="11"/>
  <c r="B26" i="11"/>
  <c r="G25" i="11"/>
  <c r="E25" i="11"/>
  <c r="D25" i="11"/>
  <c r="B25" i="11"/>
  <c r="D24" i="11"/>
  <c r="B24" i="11"/>
  <c r="J19" i="11"/>
  <c r="G19" i="11"/>
  <c r="E19" i="11"/>
  <c r="D19" i="11"/>
  <c r="B19" i="11"/>
  <c r="B26" i="3"/>
  <c r="K29" i="11" l="1"/>
  <c r="K22" i="11"/>
  <c r="K15" i="11"/>
  <c r="H29" i="11"/>
  <c r="E29" i="11"/>
  <c r="B29" i="11"/>
  <c r="H22" i="11"/>
  <c r="E22" i="11"/>
  <c r="B22" i="11"/>
  <c r="K33" i="3" l="1"/>
  <c r="H33" i="3"/>
  <c r="E33" i="3"/>
  <c r="B33" i="3"/>
  <c r="K26" i="3"/>
  <c r="J30" i="3" l="1"/>
  <c r="H30" i="3"/>
  <c r="G29" i="3"/>
  <c r="E29" i="3"/>
  <c r="D29" i="3"/>
  <c r="B29" i="3"/>
  <c r="D28" i="3"/>
  <c r="B28" i="3"/>
  <c r="H26" i="3"/>
  <c r="E26" i="3"/>
  <c r="Q12" i="3"/>
  <c r="B12" i="3"/>
  <c r="Z18" i="3"/>
  <c r="W18" i="3"/>
  <c r="T18" i="3"/>
  <c r="W12" i="3"/>
  <c r="T12" i="3"/>
  <c r="Q18" i="3"/>
  <c r="Y22" i="3"/>
  <c r="W22" i="3"/>
  <c r="V21" i="3"/>
  <c r="T21" i="3"/>
  <c r="S21" i="3"/>
  <c r="Q21" i="3"/>
  <c r="G21" i="3"/>
  <c r="E21" i="3"/>
  <c r="D21" i="3"/>
  <c r="B21" i="3"/>
  <c r="S20" i="3"/>
  <c r="Q20" i="3"/>
  <c r="D20" i="3"/>
  <c r="B20" i="3"/>
  <c r="H18" i="3"/>
  <c r="E18" i="3"/>
  <c r="B18" i="3"/>
  <c r="V15" i="3"/>
  <c r="T15" i="3"/>
  <c r="S15" i="3"/>
  <c r="Q15" i="3"/>
  <c r="S14" i="3"/>
  <c r="Q14" i="3"/>
  <c r="B15" i="11"/>
  <c r="G18" i="11"/>
  <c r="E18" i="11"/>
  <c r="D18" i="11"/>
  <c r="B18" i="11"/>
  <c r="D17" i="11"/>
  <c r="B17" i="11"/>
  <c r="H15" i="11"/>
  <c r="E15" i="11"/>
  <c r="U11" i="11"/>
  <c r="S11" i="11"/>
  <c r="R11" i="11"/>
  <c r="P11" i="11"/>
  <c r="G11" i="11"/>
  <c r="E11" i="11"/>
  <c r="D11" i="11"/>
  <c r="B11" i="11"/>
  <c r="R10" i="11"/>
  <c r="P10" i="11"/>
  <c r="D10" i="11"/>
  <c r="B10" i="11"/>
  <c r="V8" i="11"/>
  <c r="S8" i="11"/>
  <c r="P8" i="11"/>
  <c r="H8" i="11"/>
  <c r="E8" i="11"/>
  <c r="B8" i="11"/>
  <c r="U5" i="11"/>
  <c r="S5" i="11"/>
  <c r="R5" i="11"/>
  <c r="P5" i="11"/>
  <c r="R4" i="11"/>
  <c r="P4" i="11"/>
  <c r="V2" i="11"/>
  <c r="S2" i="11"/>
  <c r="P2" i="11"/>
  <c r="Q2" i="3" l="1"/>
  <c r="N2" i="3"/>
  <c r="K2" i="3"/>
  <c r="H2" i="3"/>
  <c r="E2" i="3"/>
  <c r="B2" i="3"/>
  <c r="G5" i="11" l="1"/>
  <c r="E5" i="11"/>
  <c r="D5" i="11"/>
  <c r="B5" i="11"/>
  <c r="D4" i="11"/>
  <c r="B4" i="11"/>
  <c r="H2" i="11"/>
  <c r="E2" i="11"/>
  <c r="B2" i="11"/>
  <c r="H12" i="3" l="1"/>
  <c r="E12" i="3"/>
  <c r="G15" i="3" l="1"/>
  <c r="E15" i="3"/>
  <c r="D15" i="3"/>
  <c r="B15" i="3"/>
  <c r="D14" i="3"/>
  <c r="B14" i="3"/>
</calcChain>
</file>

<file path=xl/sharedStrings.xml><?xml version="1.0" encoding="utf-8"?>
<sst xmlns="http://schemas.openxmlformats.org/spreadsheetml/2006/main" count="257" uniqueCount="87">
  <si>
    <t>得点</t>
    <rPh sb="0" eb="2">
      <t>トクテン</t>
    </rPh>
    <phoneticPr fontId="1"/>
  </si>
  <si>
    <t>-</t>
    <phoneticPr fontId="2"/>
  </si>
  <si>
    <t>順位</t>
    <rPh sb="0" eb="2">
      <t>ジュンイ</t>
    </rPh>
    <phoneticPr fontId="2"/>
  </si>
  <si>
    <t>得点</t>
    <rPh sb="0" eb="2">
      <t>トクテン</t>
    </rPh>
    <phoneticPr fontId="2"/>
  </si>
  <si>
    <t>順位</t>
    <rPh sb="0" eb="2">
      <t>ジュンイ</t>
    </rPh>
    <phoneticPr fontId="2"/>
  </si>
  <si>
    <t>－</t>
    <phoneticPr fontId="2"/>
  </si>
  <si>
    <t>1 豊科A</t>
    <rPh sb="2" eb="4">
      <t>トヨシナ</t>
    </rPh>
    <phoneticPr fontId="6"/>
  </si>
  <si>
    <t>1 美須々ヶ丘</t>
    <rPh sb="2" eb="5">
      <t>ミスズ</t>
    </rPh>
    <rPh sb="6" eb="7">
      <t>オカ</t>
    </rPh>
    <phoneticPr fontId="6"/>
  </si>
  <si>
    <t>1 田川</t>
    <rPh sb="2" eb="4">
      <t>タガワ</t>
    </rPh>
    <phoneticPr fontId="6"/>
  </si>
  <si>
    <t>1 松本国際</t>
    <rPh sb="2" eb="4">
      <t>マツモト</t>
    </rPh>
    <rPh sb="4" eb="6">
      <t>コクサイ</t>
    </rPh>
    <phoneticPr fontId="6"/>
  </si>
  <si>
    <t>2 梓川</t>
    <rPh sb="2" eb="3">
      <t>アズサ</t>
    </rPh>
    <rPh sb="3" eb="4">
      <t>ガワ</t>
    </rPh>
    <phoneticPr fontId="6"/>
  </si>
  <si>
    <t>2 松本深志</t>
    <rPh sb="2" eb="4">
      <t>マツモト</t>
    </rPh>
    <rPh sb="4" eb="6">
      <t>フカシ</t>
    </rPh>
    <phoneticPr fontId="6"/>
  </si>
  <si>
    <t>2 蟻ヶ崎A</t>
    <rPh sb="2" eb="5">
      <t>アリガサキ</t>
    </rPh>
    <phoneticPr fontId="6"/>
  </si>
  <si>
    <t>3 木曽青峰</t>
    <rPh sb="2" eb="4">
      <t>キソ</t>
    </rPh>
    <rPh sb="4" eb="6">
      <t>セイホウ</t>
    </rPh>
    <phoneticPr fontId="6"/>
  </si>
  <si>
    <t>3 松本第一</t>
    <rPh sb="2" eb="4">
      <t>マツモト</t>
    </rPh>
    <rPh sb="4" eb="6">
      <t>ダイイチ</t>
    </rPh>
    <phoneticPr fontId="6"/>
  </si>
  <si>
    <t>3 豊科B</t>
    <rPh sb="2" eb="4">
      <t>トヨシナ</t>
    </rPh>
    <phoneticPr fontId="6"/>
  </si>
  <si>
    <t>3 蟻ヶ崎B</t>
    <rPh sb="2" eb="5">
      <t>アリガサキ</t>
    </rPh>
    <phoneticPr fontId="6"/>
  </si>
  <si>
    <t>1 木曽青峰</t>
    <rPh sb="2" eb="4">
      <t>キソ</t>
    </rPh>
    <rPh sb="4" eb="6">
      <t>セイホウ</t>
    </rPh>
    <phoneticPr fontId="2"/>
  </si>
  <si>
    <t>1 南安曇農業</t>
    <rPh sb="2" eb="3">
      <t>ミナミ</t>
    </rPh>
    <rPh sb="3" eb="5">
      <t>アズミ</t>
    </rPh>
    <rPh sb="5" eb="7">
      <t>ノウギョウ</t>
    </rPh>
    <phoneticPr fontId="2"/>
  </si>
  <si>
    <t>1 田川A</t>
    <rPh sb="2" eb="4">
      <t>タガワ</t>
    </rPh>
    <phoneticPr fontId="2"/>
  </si>
  <si>
    <t>1 塩尻志学館</t>
    <rPh sb="2" eb="4">
      <t>シオジリ</t>
    </rPh>
    <rPh sb="4" eb="6">
      <t>シガク</t>
    </rPh>
    <rPh sb="6" eb="7">
      <t>カン</t>
    </rPh>
    <phoneticPr fontId="2"/>
  </si>
  <si>
    <t>2 塩尻志学館</t>
    <rPh sb="2" eb="4">
      <t>シオジリ</t>
    </rPh>
    <rPh sb="4" eb="6">
      <t>シガク</t>
    </rPh>
    <rPh sb="6" eb="7">
      <t>カン</t>
    </rPh>
    <phoneticPr fontId="6"/>
  </si>
  <si>
    <t>2 豊科B</t>
    <rPh sb="2" eb="4">
      <t>トヨシナ</t>
    </rPh>
    <phoneticPr fontId="2"/>
  </si>
  <si>
    <t>2 大町岳陽A</t>
    <rPh sb="2" eb="4">
      <t>オオマチ</t>
    </rPh>
    <rPh sb="4" eb="6">
      <t>ガクヨウ</t>
    </rPh>
    <phoneticPr fontId="2"/>
  </si>
  <si>
    <t>2 都市大塩尻</t>
    <rPh sb="2" eb="4">
      <t>トシ</t>
    </rPh>
    <rPh sb="4" eb="5">
      <t>ダイ</t>
    </rPh>
    <rPh sb="5" eb="7">
      <t>シオジリ</t>
    </rPh>
    <phoneticPr fontId="2"/>
  </si>
  <si>
    <t>3 田川B</t>
    <rPh sb="2" eb="4">
      <t>タガワ</t>
    </rPh>
    <phoneticPr fontId="2"/>
  </si>
  <si>
    <t>3 松本深志C</t>
    <rPh sb="2" eb="4">
      <t>マツモト</t>
    </rPh>
    <rPh sb="4" eb="6">
      <t>フカシ</t>
    </rPh>
    <phoneticPr fontId="2"/>
  </si>
  <si>
    <t>1 松本深志A</t>
    <rPh sb="2" eb="4">
      <t>マツモト</t>
    </rPh>
    <rPh sb="4" eb="6">
      <t>フカシ</t>
    </rPh>
    <phoneticPr fontId="2"/>
  </si>
  <si>
    <t>2 松本国際A</t>
    <rPh sb="2" eb="4">
      <t>マツモト</t>
    </rPh>
    <rPh sb="4" eb="6">
      <t>コクサイ</t>
    </rPh>
    <phoneticPr fontId="2"/>
  </si>
  <si>
    <t>6 梓川A</t>
    <rPh sb="2" eb="3">
      <t>アズサ</t>
    </rPh>
    <rPh sb="3" eb="4">
      <t>ガワ</t>
    </rPh>
    <phoneticPr fontId="2"/>
  </si>
  <si>
    <t>2 松本国際B</t>
    <rPh sb="2" eb="6">
      <t>マツモトコクサイ</t>
    </rPh>
    <phoneticPr fontId="2"/>
  </si>
  <si>
    <t>3 松本深志B</t>
    <rPh sb="2" eb="4">
      <t>マツモト</t>
    </rPh>
    <rPh sb="4" eb="6">
      <t>フカシ</t>
    </rPh>
    <phoneticPr fontId="2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</si>
  <si>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</si>
  <si>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</si>
  <si>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</si>
  <si>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</si>
  <si>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</si>
  <si>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3 豊科Ａ</t>
    <rPh sb="2" eb="4">
      <t>トヨシナ</t>
    </rPh>
    <phoneticPr fontId="2"/>
  </si>
  <si>
    <t>5 池田工業</t>
    <rPh sb="2" eb="4">
      <t>イケダ</t>
    </rPh>
    <rPh sb="4" eb="6">
      <t>コウギョウ</t>
    </rPh>
    <phoneticPr fontId="2"/>
  </si>
  <si>
    <t>4 蟻ヶ崎</t>
    <rPh sb="2" eb="5">
      <t>アリガサキ</t>
    </rPh>
    <phoneticPr fontId="2"/>
  </si>
  <si>
    <t>3 大町岳陽B</t>
    <rPh sb="2" eb="4">
      <t>オオマチ</t>
    </rPh>
    <rPh sb="4" eb="6">
      <t>ガクヨウ</t>
    </rPh>
    <phoneticPr fontId="2"/>
  </si>
  <si>
    <t>4 梓川B</t>
    <rPh sb="2" eb="4">
      <t>アズサガワ</t>
    </rPh>
    <phoneticPr fontId="2"/>
  </si>
  <si>
    <t>2 田川</t>
    <rPh sb="2" eb="4">
      <t>タガワ</t>
    </rPh>
    <phoneticPr fontId="2"/>
  </si>
  <si>
    <t>1 大町岳陽</t>
    <rPh sb="2" eb="4">
      <t>オオマチ</t>
    </rPh>
    <rPh sb="4" eb="6">
      <t>ガクヨウ</t>
    </rPh>
    <phoneticPr fontId="2"/>
  </si>
  <si>
    <t>松本深志C</t>
    <rPh sb="0" eb="2">
      <t>マツモト</t>
    </rPh>
    <rPh sb="2" eb="4">
      <t>フカシ</t>
    </rPh>
    <phoneticPr fontId="6"/>
  </si>
  <si>
    <t>田川B</t>
    <rPh sb="0" eb="2">
      <t>タガワ</t>
    </rPh>
    <phoneticPr fontId="6"/>
  </si>
  <si>
    <t>4 南安曇農業</t>
    <rPh sb="2" eb="7">
      <t>ミナミアズミノウギョウ</t>
    </rPh>
    <phoneticPr fontId="2"/>
  </si>
  <si>
    <t>4 松本深志B</t>
    <rPh sb="2" eb="4">
      <t>マツモト</t>
    </rPh>
    <rPh sb="4" eb="6">
      <t>フカシ</t>
    </rPh>
    <phoneticPr fontId="2"/>
  </si>
  <si>
    <t>都市大塩尻</t>
    <rPh sb="0" eb="2">
      <t>トシ</t>
    </rPh>
    <rPh sb="2" eb="3">
      <t>ダイ</t>
    </rPh>
    <rPh sb="3" eb="5">
      <t>シオジリ</t>
    </rPh>
    <phoneticPr fontId="6"/>
  </si>
  <si>
    <t>梓川B</t>
    <rPh sb="0" eb="1">
      <t>アズサ</t>
    </rPh>
    <rPh sb="1" eb="2">
      <t>ガワ</t>
    </rPh>
    <phoneticPr fontId="6"/>
  </si>
  <si>
    <t>大町岳陽B</t>
    <rPh sb="0" eb="4">
      <t>オオマチガクヨウ</t>
    </rPh>
    <phoneticPr fontId="6"/>
  </si>
  <si>
    <t>2 美須々ヶ丘</t>
    <rPh sb="2" eb="7">
      <t>ミスズガオカ</t>
    </rPh>
    <phoneticPr fontId="6"/>
  </si>
  <si>
    <t>3 梓川</t>
    <rPh sb="2" eb="3">
      <t>アズサ</t>
    </rPh>
    <rPh sb="3" eb="4">
      <t>ガワ</t>
    </rPh>
    <phoneticPr fontId="6"/>
  </si>
  <si>
    <t>1 蟻ヶ崎A</t>
    <rPh sb="2" eb="5">
      <t>アリガサキ</t>
    </rPh>
    <phoneticPr fontId="6"/>
  </si>
  <si>
    <t>2 豊科B</t>
    <rPh sb="2" eb="4">
      <t>トヨシナ</t>
    </rPh>
    <phoneticPr fontId="6"/>
  </si>
  <si>
    <t>3 田川</t>
    <rPh sb="2" eb="4">
      <t>タガワ</t>
    </rPh>
    <phoneticPr fontId="6"/>
  </si>
  <si>
    <t>1 木曽青峰</t>
    <rPh sb="2" eb="4">
      <t>キソ</t>
    </rPh>
    <rPh sb="4" eb="6">
      <t>セイホウ</t>
    </rPh>
    <phoneticPr fontId="6"/>
  </si>
  <si>
    <t>3 松本国際B</t>
    <rPh sb="2" eb="4">
      <t>マツモト</t>
    </rPh>
    <rPh sb="4" eb="6">
      <t>コクサイ</t>
    </rPh>
    <phoneticPr fontId="2"/>
  </si>
  <si>
    <t>3 塩尻志学館</t>
    <rPh sb="2" eb="7">
      <t>シオジリシガクカン</t>
    </rPh>
    <phoneticPr fontId="2"/>
  </si>
  <si>
    <t>4 松本第一</t>
    <rPh sb="2" eb="4">
      <t>マツモト</t>
    </rPh>
    <rPh sb="4" eb="6">
      <t>ダイイチ</t>
    </rPh>
    <phoneticPr fontId="6"/>
  </si>
  <si>
    <t>4 塩尻志学館</t>
    <rPh sb="2" eb="4">
      <t>シオジリ</t>
    </rPh>
    <rPh sb="4" eb="6">
      <t>シガク</t>
    </rPh>
    <rPh sb="6" eb="7">
      <t>カン</t>
    </rPh>
    <phoneticPr fontId="6"/>
  </si>
  <si>
    <t>4 松本国際</t>
    <rPh sb="2" eb="4">
      <t>マツモト</t>
    </rPh>
    <rPh sb="4" eb="6">
      <t>コクサイ</t>
    </rPh>
    <phoneticPr fontId="6"/>
  </si>
  <si>
    <t>1</t>
    <phoneticPr fontId="2"/>
  </si>
  <si>
    <t>2</t>
    <phoneticPr fontId="2"/>
  </si>
  <si>
    <t>4</t>
    <phoneticPr fontId="2"/>
  </si>
  <si>
    <t>5</t>
    <phoneticPr fontId="2"/>
  </si>
  <si>
    <t>3</t>
    <phoneticPr fontId="2"/>
  </si>
  <si>
    <t>6</t>
    <phoneticPr fontId="2"/>
  </si>
  <si>
    <t>10</t>
    <phoneticPr fontId="2"/>
  </si>
  <si>
    <t>9</t>
    <phoneticPr fontId="2"/>
  </si>
  <si>
    <t>7</t>
    <phoneticPr fontId="2"/>
  </si>
  <si>
    <t>8</t>
    <phoneticPr fontId="2"/>
  </si>
  <si>
    <t>■男子１部リーグ</t>
    <rPh sb="1" eb="3">
      <t>ダンシ</t>
    </rPh>
    <rPh sb="4" eb="5">
      <t>ブ</t>
    </rPh>
    <phoneticPr fontId="2"/>
  </si>
  <si>
    <t>■男子２部予選　Ａリーグ</t>
    <rPh sb="1" eb="3">
      <t>ダンシ</t>
    </rPh>
    <rPh sb="4" eb="5">
      <t>ブ</t>
    </rPh>
    <rPh sb="5" eb="7">
      <t>ヨセン</t>
    </rPh>
    <phoneticPr fontId="2"/>
  </si>
  <si>
    <t>■男子２部予選　Bリーグ</t>
    <rPh sb="1" eb="3">
      <t>ダンシ</t>
    </rPh>
    <rPh sb="4" eb="5">
      <t>ブ</t>
    </rPh>
    <rPh sb="5" eb="7">
      <t>ヨセン</t>
    </rPh>
    <phoneticPr fontId="2"/>
  </si>
  <si>
    <t>■男子２部予選　Cリーグ</t>
    <rPh sb="1" eb="3">
      <t>ダンシ</t>
    </rPh>
    <rPh sb="4" eb="5">
      <t>ブ</t>
    </rPh>
    <rPh sb="5" eb="7">
      <t>ヨセン</t>
    </rPh>
    <phoneticPr fontId="2"/>
  </si>
  <si>
    <t>■男子２部予選　Dリーグ</t>
    <rPh sb="1" eb="3">
      <t>ダンシ</t>
    </rPh>
    <rPh sb="4" eb="5">
      <t>ブ</t>
    </rPh>
    <rPh sb="5" eb="7">
      <t>ヨセン</t>
    </rPh>
    <phoneticPr fontId="2"/>
  </si>
  <si>
    <t>■男子２部決勝　１位リーグ</t>
    <rPh sb="1" eb="3">
      <t>ダンシ</t>
    </rPh>
    <rPh sb="4" eb="5">
      <t>ブ</t>
    </rPh>
    <rPh sb="5" eb="7">
      <t>ケッショウ</t>
    </rPh>
    <rPh sb="9" eb="10">
      <t>イ</t>
    </rPh>
    <phoneticPr fontId="2"/>
  </si>
  <si>
    <t>■男子２部決勝　２位リーグ</t>
    <rPh sb="1" eb="3">
      <t>ダンシ</t>
    </rPh>
    <rPh sb="4" eb="5">
      <t>ブ</t>
    </rPh>
    <rPh sb="5" eb="7">
      <t>ケッショウ</t>
    </rPh>
    <rPh sb="9" eb="10">
      <t>イ</t>
    </rPh>
    <phoneticPr fontId="2"/>
  </si>
  <si>
    <t>■男子２部決勝　３位トーナメント</t>
    <rPh sb="1" eb="3">
      <t>ダンシ</t>
    </rPh>
    <rPh sb="4" eb="5">
      <t>ブ</t>
    </rPh>
    <rPh sb="5" eb="7">
      <t>ケッショウ</t>
    </rPh>
    <rPh sb="9" eb="10">
      <t>イ</t>
    </rPh>
    <phoneticPr fontId="1"/>
  </si>
  <si>
    <t>■女子予選　Ａリーグ</t>
    <rPh sb="1" eb="3">
      <t>ジョシ</t>
    </rPh>
    <rPh sb="3" eb="5">
      <t>ヨセン</t>
    </rPh>
    <phoneticPr fontId="2"/>
  </si>
  <si>
    <t>■女子予選　Bリーグ</t>
    <rPh sb="1" eb="3">
      <t>ジョシ</t>
    </rPh>
    <rPh sb="3" eb="5">
      <t>ヨセン</t>
    </rPh>
    <phoneticPr fontId="2"/>
  </si>
  <si>
    <t>■女子予選　Cリーグ</t>
    <rPh sb="1" eb="3">
      <t>ジョシ</t>
    </rPh>
    <rPh sb="3" eb="5">
      <t>ヨセン</t>
    </rPh>
    <phoneticPr fontId="2"/>
  </si>
  <si>
    <t>■女子予選　Dリーグ</t>
    <rPh sb="1" eb="3">
      <t>ジョシ</t>
    </rPh>
    <rPh sb="3" eb="5">
      <t>ヨセン</t>
    </rPh>
    <phoneticPr fontId="2"/>
  </si>
  <si>
    <t>■女子決勝　１位リーグ</t>
    <rPh sb="1" eb="3">
      <t>ジョシ</t>
    </rPh>
    <rPh sb="3" eb="5">
      <t>ケッショウ</t>
    </rPh>
    <rPh sb="7" eb="8">
      <t>イ</t>
    </rPh>
    <phoneticPr fontId="2"/>
  </si>
  <si>
    <t>■女子決勝　２位リーグ</t>
    <rPh sb="1" eb="3">
      <t>ジョシ</t>
    </rPh>
    <rPh sb="3" eb="5">
      <t>ケッショウ</t>
    </rPh>
    <rPh sb="7" eb="8">
      <t>イ</t>
    </rPh>
    <phoneticPr fontId="2"/>
  </si>
  <si>
    <t>■女子決勝　３位リーグ</t>
    <rPh sb="1" eb="3">
      <t>ジョシ</t>
    </rPh>
    <rPh sb="3" eb="5">
      <t>ケッショウ</t>
    </rPh>
    <rPh sb="7" eb="8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</si>
</sst>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slantDash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0" fillId="0" borderId="2" xfId="0" applyFill="1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vertical="center"/>
    </xf>
    <xf numFmtId="0" fontId="0" fillId="0" borderId="13" xfId="0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quotePrefix="1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49" fontId="0" fillId="0" borderId="0" xfId="0" applyNumberFormat="1" applyFont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49" fontId="0" fillId="0" borderId="0" xfId="0" applyNumberFormat="1" applyProtection="1">
      <alignment vertical="center"/>
      <protection locked="0"/>
    </xf>
    <xf numFmtId="49" fontId="0" fillId="0" borderId="10" xfId="0" applyNumberFormat="1" applyBorder="1" applyProtection="1">
      <alignment vertical="center"/>
      <protection locked="0"/>
    </xf>
    <xf numFmtId="49" fontId="3" fillId="0" borderId="9" xfId="0" applyNumberFormat="1" applyFont="1" applyBorder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49" fontId="3" fillId="0" borderId="10" xfId="0" applyNumberFormat="1" applyFont="1" applyBorder="1" applyProtection="1">
      <alignment vertical="center"/>
      <protection locked="0"/>
    </xf>
    <xf numFmtId="49" fontId="7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49" fontId="0" fillId="0" borderId="16" xfId="0" applyNumberFormat="1" applyBorder="1" applyProtection="1">
      <alignment vertical="center"/>
      <protection locked="0"/>
    </xf>
    <xf numFmtId="49" fontId="0" fillId="0" borderId="15" xfId="0" applyNumberFormat="1" applyBorder="1" applyProtection="1">
      <alignment vertical="center"/>
      <protection locked="0"/>
    </xf>
    <xf numFmtId="49" fontId="3" fillId="0" borderId="0" xfId="0" applyNumberFormat="1" applyFont="1" applyBorder="1" applyProtection="1">
      <alignment vertical="center"/>
      <protection locked="0"/>
    </xf>
    <xf numFmtId="49" fontId="3" fillId="0" borderId="18" xfId="0" applyNumberFormat="1" applyFont="1" applyBorder="1" applyProtection="1">
      <alignment vertical="center"/>
      <protection locked="0"/>
    </xf>
    <xf numFmtId="49" fontId="3" fillId="0" borderId="15" xfId="0" applyNumberFormat="1" applyFont="1" applyBorder="1" applyProtection="1">
      <alignment vertical="center"/>
      <protection locked="0"/>
    </xf>
    <xf numFmtId="49" fontId="3" fillId="0" borderId="19" xfId="0" applyNumberFormat="1" applyFont="1" applyBorder="1" applyProtection="1">
      <alignment vertical="center"/>
      <protection locked="0"/>
    </xf>
    <xf numFmtId="49" fontId="3" fillId="0" borderId="16" xfId="0" applyNumberFormat="1" applyFont="1" applyBorder="1" applyProtection="1">
      <alignment vertical="center"/>
      <protection locked="0"/>
    </xf>
    <xf numFmtId="49" fontId="3" fillId="0" borderId="20" xfId="0" applyNumberFormat="1" applyFont="1" applyBorder="1" applyProtection="1">
      <alignment vertical="center"/>
      <protection locked="0"/>
    </xf>
    <xf numFmtId="49" fontId="3" fillId="0" borderId="21" xfId="0" applyNumberFormat="1" applyFont="1" applyBorder="1" applyProtection="1">
      <alignment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49" fontId="0" fillId="0" borderId="22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view="pageBreakPreview" zoomScaleSheetLayoutView="100" workbookViewId="0"/>
  </sheetViews>
  <sheetFormatPr defaultRowHeight="13.5" x14ac:dyDescent="0.15"/>
  <cols>
    <col min="1" max="1" width="12.625" customWidth="1"/>
    <col min="2" max="30" width="4.625" customWidth="1"/>
  </cols>
  <sheetData>
    <row r="1" spans="1:30" ht="18" customHeight="1" x14ac:dyDescent="0.15">
      <c r="A1" s="37" t="s">
        <v>72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9"/>
      <c r="Q1" s="9"/>
      <c r="R1" s="9"/>
      <c r="T1" s="3"/>
      <c r="U1" s="3"/>
      <c r="V1" s="6"/>
      <c r="W1" s="6"/>
      <c r="X1" s="6"/>
      <c r="Y1" s="6"/>
      <c r="Z1" s="6"/>
      <c r="AA1" s="6"/>
    </row>
    <row r="2" spans="1:30" ht="18" customHeight="1" x14ac:dyDescent="0.15">
      <c r="A2" s="10"/>
      <c r="B2" s="96" t="str">
        <f>A3</f>
        <v>1 松本深志A</v>
      </c>
      <c r="C2" s="97"/>
      <c r="D2" s="98"/>
      <c r="E2" s="96" t="str">
        <f>A4</f>
        <v>2 松本国際A</v>
      </c>
      <c r="F2" s="97"/>
      <c r="G2" s="98"/>
      <c r="H2" s="96" t="str">
        <f>A5</f>
        <v>3 豊科Ａ</v>
      </c>
      <c r="I2" s="97"/>
      <c r="J2" s="98"/>
      <c r="K2" s="96" t="str">
        <f>A6</f>
        <v>4 蟻ヶ崎</v>
      </c>
      <c r="L2" s="97"/>
      <c r="M2" s="98"/>
      <c r="N2" s="96" t="str">
        <f>A7</f>
        <v>5 池田工業</v>
      </c>
      <c r="O2" s="97"/>
      <c r="P2" s="98"/>
      <c r="Q2" s="96" t="str">
        <f>A8</f>
        <v>6 梓川A</v>
      </c>
      <c r="R2" s="97"/>
      <c r="S2" s="98"/>
      <c r="T2" s="21" t="s">
        <v>3</v>
      </c>
      <c r="U2" s="21" t="s">
        <v>4</v>
      </c>
      <c r="V2" s="22"/>
    </row>
    <row r="3" spans="1:30" ht="18" customHeight="1" x14ac:dyDescent="0.15">
      <c r="A3" s="26" t="s">
        <v>27</v>
      </c>
      <c r="B3" s="99"/>
      <c r="C3" s="100"/>
      <c r="D3" s="101"/>
      <c r="E3" s="67">
        <v>3</v>
      </c>
      <c r="F3" s="64" t="s">
        <v>5</v>
      </c>
      <c r="G3" s="68">
        <v>1</v>
      </c>
      <c r="H3" s="67">
        <v>3</v>
      </c>
      <c r="I3" s="64" t="s">
        <v>5</v>
      </c>
      <c r="J3" s="68">
        <v>0</v>
      </c>
      <c r="K3" s="67">
        <v>3</v>
      </c>
      <c r="L3" s="64" t="s">
        <v>5</v>
      </c>
      <c r="M3" s="68">
        <v>0</v>
      </c>
      <c r="N3" s="67">
        <v>3</v>
      </c>
      <c r="O3" s="64" t="s">
        <v>5</v>
      </c>
      <c r="P3" s="68">
        <v>1</v>
      </c>
      <c r="Q3" s="67">
        <v>3</v>
      </c>
      <c r="R3" s="64" t="s">
        <v>5</v>
      </c>
      <c r="S3" s="68">
        <v>0</v>
      </c>
      <c r="T3" s="69" t="s">
        <v>68</v>
      </c>
      <c r="U3" s="69" t="s">
        <v>62</v>
      </c>
      <c r="V3" s="2"/>
    </row>
    <row r="4" spans="1:30" ht="18" customHeight="1" x14ac:dyDescent="0.15">
      <c r="A4" s="26" t="s">
        <v>28</v>
      </c>
      <c r="B4" s="66">
        <f>IF(G3="","",G3)</f>
        <v>1</v>
      </c>
      <c r="C4" s="64" t="s">
        <v>5</v>
      </c>
      <c r="D4" s="65">
        <f>IF(E3="","",E3)</f>
        <v>3</v>
      </c>
      <c r="E4" s="99"/>
      <c r="F4" s="100"/>
      <c r="G4" s="101"/>
      <c r="H4" s="67">
        <v>3</v>
      </c>
      <c r="I4" s="64" t="s">
        <v>5</v>
      </c>
      <c r="J4" s="68">
        <v>0</v>
      </c>
      <c r="K4" s="67">
        <v>3</v>
      </c>
      <c r="L4" s="64" t="s">
        <v>5</v>
      </c>
      <c r="M4" s="68">
        <v>1</v>
      </c>
      <c r="N4" s="67">
        <v>3</v>
      </c>
      <c r="O4" s="64" t="s">
        <v>5</v>
      </c>
      <c r="P4" s="68">
        <v>2</v>
      </c>
      <c r="Q4" s="67">
        <v>3</v>
      </c>
      <c r="R4" s="64" t="s">
        <v>5</v>
      </c>
      <c r="S4" s="68">
        <v>0</v>
      </c>
      <c r="T4" s="69" t="s">
        <v>69</v>
      </c>
      <c r="U4" s="69" t="s">
        <v>63</v>
      </c>
      <c r="V4" s="2"/>
    </row>
    <row r="5" spans="1:30" ht="18" customHeight="1" x14ac:dyDescent="0.15">
      <c r="A5" s="26" t="s">
        <v>37</v>
      </c>
      <c r="B5" s="66">
        <f>IF(J3="","",J3)</f>
        <v>0</v>
      </c>
      <c r="C5" s="64" t="s">
        <v>5</v>
      </c>
      <c r="D5" s="65">
        <f>IF(H3="","",H3)</f>
        <v>3</v>
      </c>
      <c r="E5" s="83">
        <f>IF(J4="","",J4)</f>
        <v>0</v>
      </c>
      <c r="F5" s="64" t="s">
        <v>5</v>
      </c>
      <c r="G5" s="82">
        <f>IF(H4="","",H4)</f>
        <v>3</v>
      </c>
      <c r="H5" s="105"/>
      <c r="I5" s="106"/>
      <c r="J5" s="107"/>
      <c r="K5" s="62">
        <v>3</v>
      </c>
      <c r="L5" s="64" t="s">
        <v>5</v>
      </c>
      <c r="M5" s="63">
        <v>2</v>
      </c>
      <c r="N5" s="62">
        <v>1</v>
      </c>
      <c r="O5" s="64" t="s">
        <v>5</v>
      </c>
      <c r="P5" s="63">
        <v>3</v>
      </c>
      <c r="Q5" s="62">
        <v>3</v>
      </c>
      <c r="R5" s="64" t="s">
        <v>5</v>
      </c>
      <c r="S5" s="63">
        <v>0</v>
      </c>
      <c r="T5" s="31" t="s">
        <v>70</v>
      </c>
      <c r="U5" s="70" t="s">
        <v>64</v>
      </c>
      <c r="V5" s="24"/>
    </row>
    <row r="6" spans="1:30" ht="18" customHeight="1" x14ac:dyDescent="0.15">
      <c r="A6" s="26" t="s">
        <v>39</v>
      </c>
      <c r="B6" s="66">
        <f>IF(M3="","",M3)</f>
        <v>0</v>
      </c>
      <c r="C6" s="64" t="s">
        <v>5</v>
      </c>
      <c r="D6" s="65">
        <f>IF(K3="","",K3)</f>
        <v>3</v>
      </c>
      <c r="E6" s="83">
        <f>IF(M4="","",M4)</f>
        <v>1</v>
      </c>
      <c r="F6" s="64" t="s">
        <v>5</v>
      </c>
      <c r="G6" s="61">
        <f>IF(K4="","",K4)</f>
        <v>3</v>
      </c>
      <c r="H6" s="83">
        <f>IF(M5="","",M5)</f>
        <v>2</v>
      </c>
      <c r="I6" s="84" t="s">
        <v>5</v>
      </c>
      <c r="J6" s="82">
        <f>IF(K5="","",K5)</f>
        <v>3</v>
      </c>
      <c r="K6" s="105"/>
      <c r="L6" s="106"/>
      <c r="M6" s="107"/>
      <c r="N6" s="62">
        <v>1</v>
      </c>
      <c r="O6" s="64" t="s">
        <v>5</v>
      </c>
      <c r="P6" s="63">
        <v>3</v>
      </c>
      <c r="Q6" s="62">
        <v>3</v>
      </c>
      <c r="R6" s="64" t="s">
        <v>5</v>
      </c>
      <c r="S6" s="63">
        <v>2</v>
      </c>
      <c r="T6" s="31" t="s">
        <v>67</v>
      </c>
      <c r="U6" s="70" t="s">
        <v>65</v>
      </c>
      <c r="V6" s="24"/>
    </row>
    <row r="7" spans="1:30" ht="18" customHeight="1" x14ac:dyDescent="0.15">
      <c r="A7" s="26" t="s">
        <v>38</v>
      </c>
      <c r="B7" s="66">
        <f>IF(P3="","",P3)</f>
        <v>1</v>
      </c>
      <c r="C7" s="64" t="s">
        <v>5</v>
      </c>
      <c r="D7" s="65">
        <f>IF(N3="","",N3)</f>
        <v>3</v>
      </c>
      <c r="E7" s="83">
        <f>IF(P4="","",P4)</f>
        <v>2</v>
      </c>
      <c r="F7" s="64" t="s">
        <v>5</v>
      </c>
      <c r="G7" s="61">
        <f>IF(N4="","",N4)</f>
        <v>3</v>
      </c>
      <c r="H7" s="83">
        <f>IF(P5="","",P5)</f>
        <v>3</v>
      </c>
      <c r="I7" s="84" t="s">
        <v>5</v>
      </c>
      <c r="J7" s="82">
        <f>IF(N5="","",N5)</f>
        <v>1</v>
      </c>
      <c r="K7" s="83">
        <f>IF(P6="","",P6)</f>
        <v>3</v>
      </c>
      <c r="L7" s="64" t="s">
        <v>5</v>
      </c>
      <c r="M7" s="82">
        <f>IF(N6="","",N6)</f>
        <v>1</v>
      </c>
      <c r="N7" s="105"/>
      <c r="O7" s="106"/>
      <c r="P7" s="107"/>
      <c r="Q7" s="62">
        <v>3</v>
      </c>
      <c r="R7" s="64" t="s">
        <v>5</v>
      </c>
      <c r="S7" s="63">
        <v>0</v>
      </c>
      <c r="T7" s="31" t="s">
        <v>71</v>
      </c>
      <c r="U7" s="70" t="s">
        <v>66</v>
      </c>
      <c r="V7" s="24"/>
    </row>
    <row r="8" spans="1:30" ht="18" customHeight="1" x14ac:dyDescent="0.15">
      <c r="A8" s="26" t="s">
        <v>29</v>
      </c>
      <c r="B8" s="66">
        <f>IF(S3="","",S3)</f>
        <v>0</v>
      </c>
      <c r="C8" s="64" t="s">
        <v>5</v>
      </c>
      <c r="D8" s="65">
        <f>IF(Q3="","",Q3)</f>
        <v>3</v>
      </c>
      <c r="E8" s="83">
        <f>IF(S4="","",S4)</f>
        <v>0</v>
      </c>
      <c r="F8" s="64" t="s">
        <v>5</v>
      </c>
      <c r="G8" s="61">
        <f>IF(Q4="","",Q4)</f>
        <v>3</v>
      </c>
      <c r="H8" s="83">
        <f>IF(S5="","",S5)</f>
        <v>0</v>
      </c>
      <c r="I8" s="84" t="s">
        <v>5</v>
      </c>
      <c r="J8" s="82">
        <f>IF(Q5="","",Q5)</f>
        <v>3</v>
      </c>
      <c r="K8" s="60">
        <f>IF(S6="","",S6)</f>
        <v>2</v>
      </c>
      <c r="L8" s="64" t="s">
        <v>5</v>
      </c>
      <c r="M8" s="61">
        <f>IF(Q6="","",Q6)</f>
        <v>3</v>
      </c>
      <c r="N8" s="60">
        <f>IF(S7="","",S7)</f>
        <v>0</v>
      </c>
      <c r="O8" s="64" t="s">
        <v>5</v>
      </c>
      <c r="P8" s="61">
        <f>IF(Q7="","",Q7)</f>
        <v>3</v>
      </c>
      <c r="Q8" s="102"/>
      <c r="R8" s="103"/>
      <c r="S8" s="104"/>
      <c r="T8" s="31" t="s">
        <v>65</v>
      </c>
      <c r="U8" s="31" t="s">
        <v>67</v>
      </c>
      <c r="V8" s="25"/>
    </row>
    <row r="9" spans="1:30" ht="24.95" customHeight="1" thickBot="1" x14ac:dyDescent="0.2">
      <c r="A9" s="7"/>
      <c r="B9" s="32"/>
      <c r="C9" s="33"/>
      <c r="D9" s="32"/>
      <c r="E9" s="32"/>
      <c r="F9" s="33"/>
      <c r="G9" s="32"/>
      <c r="H9" s="32"/>
      <c r="I9" s="33"/>
      <c r="J9" s="32"/>
      <c r="K9" s="34"/>
      <c r="L9" s="33"/>
      <c r="M9" s="34"/>
      <c r="N9" s="34"/>
      <c r="O9" s="33"/>
      <c r="P9" s="34"/>
      <c r="Q9" s="32"/>
      <c r="R9" s="32"/>
      <c r="S9" s="32"/>
      <c r="T9" s="34"/>
      <c r="U9" s="34"/>
      <c r="V9" s="25"/>
    </row>
    <row r="10" spans="1:30" ht="24.95" customHeight="1" x14ac:dyDescent="0.15">
      <c r="A10" s="53"/>
      <c r="B10" s="54"/>
      <c r="C10" s="55"/>
      <c r="D10" s="54"/>
      <c r="E10" s="54"/>
      <c r="F10" s="55"/>
      <c r="G10" s="54"/>
      <c r="H10" s="54"/>
      <c r="I10" s="55"/>
      <c r="J10" s="54"/>
      <c r="K10" s="54"/>
      <c r="L10" s="54"/>
      <c r="M10" s="54"/>
      <c r="N10" s="56"/>
      <c r="O10" s="56"/>
      <c r="P10" s="57"/>
      <c r="Q10" s="53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ht="18" customHeight="1" x14ac:dyDescent="0.15">
      <c r="A11" s="37" t="s">
        <v>73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7" t="s">
        <v>74</v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40"/>
      <c r="AA11" s="40"/>
    </row>
    <row r="12" spans="1:30" ht="18" customHeight="1" x14ac:dyDescent="0.15">
      <c r="A12" s="10"/>
      <c r="B12" s="96" t="str">
        <f>A13</f>
        <v>1 木曽青峰</v>
      </c>
      <c r="C12" s="97"/>
      <c r="D12" s="98"/>
      <c r="E12" s="96" t="str">
        <f>A14</f>
        <v>2 大町岳陽A</v>
      </c>
      <c r="F12" s="97"/>
      <c r="G12" s="98"/>
      <c r="H12" s="96" t="str">
        <f>A15</f>
        <v>3 田川B</v>
      </c>
      <c r="I12" s="97"/>
      <c r="J12" s="98"/>
      <c r="K12" s="21" t="s">
        <v>0</v>
      </c>
      <c r="L12" s="21" t="s">
        <v>2</v>
      </c>
      <c r="M12" s="22"/>
      <c r="N12" s="108"/>
      <c r="O12" s="109"/>
      <c r="P12" s="110"/>
      <c r="Q12" s="96" t="str">
        <f>N13</f>
        <v>1 田川A</v>
      </c>
      <c r="R12" s="97"/>
      <c r="S12" s="98"/>
      <c r="T12" s="96" t="str">
        <f>N14</f>
        <v>2 豊科B</v>
      </c>
      <c r="U12" s="97"/>
      <c r="V12" s="98"/>
      <c r="W12" s="96" t="str">
        <f>N15</f>
        <v>3 松本深志C</v>
      </c>
      <c r="X12" s="97"/>
      <c r="Y12" s="98"/>
      <c r="Z12" s="21" t="s">
        <v>0</v>
      </c>
      <c r="AA12" s="21" t="s">
        <v>2</v>
      </c>
    </row>
    <row r="13" spans="1:30" ht="18" customHeight="1" x14ac:dyDescent="0.15">
      <c r="A13" s="26" t="s">
        <v>17</v>
      </c>
      <c r="B13" s="108"/>
      <c r="C13" s="109"/>
      <c r="D13" s="110"/>
      <c r="E13" s="13">
        <v>3</v>
      </c>
      <c r="F13" s="12" t="s">
        <v>1</v>
      </c>
      <c r="G13" s="14">
        <v>1</v>
      </c>
      <c r="H13" s="13">
        <v>3</v>
      </c>
      <c r="I13" s="12" t="s">
        <v>1</v>
      </c>
      <c r="J13" s="14">
        <v>0</v>
      </c>
      <c r="K13" s="43">
        <v>4</v>
      </c>
      <c r="L13" s="43">
        <v>1</v>
      </c>
      <c r="M13" s="24"/>
      <c r="N13" s="114" t="s">
        <v>19</v>
      </c>
      <c r="O13" s="114"/>
      <c r="P13" s="114"/>
      <c r="Q13" s="108"/>
      <c r="R13" s="109"/>
      <c r="S13" s="110"/>
      <c r="T13" s="13">
        <v>3</v>
      </c>
      <c r="U13" s="12" t="s">
        <v>1</v>
      </c>
      <c r="V13" s="14">
        <v>1</v>
      </c>
      <c r="W13" s="13">
        <v>3</v>
      </c>
      <c r="X13" s="12" t="s">
        <v>1</v>
      </c>
      <c r="Y13" s="14">
        <v>0</v>
      </c>
      <c r="Z13" s="17">
        <v>4</v>
      </c>
      <c r="AA13" s="17">
        <v>1</v>
      </c>
    </row>
    <row r="14" spans="1:30" ht="18" customHeight="1" x14ac:dyDescent="0.15">
      <c r="A14" s="26" t="s">
        <v>23</v>
      </c>
      <c r="B14" s="15">
        <f>IF(G13="","",G13)</f>
        <v>1</v>
      </c>
      <c r="C14" s="12" t="s">
        <v>1</v>
      </c>
      <c r="D14" s="16">
        <f>IF(E13="","",E13)</f>
        <v>3</v>
      </c>
      <c r="E14" s="108"/>
      <c r="F14" s="109"/>
      <c r="G14" s="110"/>
      <c r="H14" s="13">
        <v>3</v>
      </c>
      <c r="I14" s="12" t="s">
        <v>1</v>
      </c>
      <c r="J14" s="14">
        <v>2</v>
      </c>
      <c r="K14" s="43">
        <v>3</v>
      </c>
      <c r="L14" s="43">
        <v>2</v>
      </c>
      <c r="M14" s="24"/>
      <c r="N14" s="114" t="s">
        <v>22</v>
      </c>
      <c r="O14" s="114"/>
      <c r="P14" s="114"/>
      <c r="Q14" s="15">
        <f>IF(V13="","",V13)</f>
        <v>1</v>
      </c>
      <c r="R14" s="12" t="s">
        <v>1</v>
      </c>
      <c r="S14" s="16">
        <f>IF(T13="","",T13)</f>
        <v>3</v>
      </c>
      <c r="T14" s="108"/>
      <c r="U14" s="109"/>
      <c r="V14" s="110"/>
      <c r="W14" s="13">
        <v>3</v>
      </c>
      <c r="X14" s="12" t="s">
        <v>1</v>
      </c>
      <c r="Y14" s="14">
        <v>2</v>
      </c>
      <c r="Z14" s="17">
        <v>3</v>
      </c>
      <c r="AA14" s="17">
        <v>2</v>
      </c>
    </row>
    <row r="15" spans="1:30" ht="18" customHeight="1" x14ac:dyDescent="0.15">
      <c r="A15" s="26" t="s">
        <v>25</v>
      </c>
      <c r="B15" s="15">
        <f>IF(J13="","",J13)</f>
        <v>0</v>
      </c>
      <c r="C15" s="12" t="s">
        <v>1</v>
      </c>
      <c r="D15" s="16">
        <f>IF(H13="","",H13)</f>
        <v>3</v>
      </c>
      <c r="E15" s="15">
        <f>IF(J14="","",J14)</f>
        <v>2</v>
      </c>
      <c r="F15" s="12" t="s">
        <v>1</v>
      </c>
      <c r="G15" s="16">
        <f>IF(H14="","",H14)</f>
        <v>3</v>
      </c>
      <c r="H15" s="108"/>
      <c r="I15" s="109"/>
      <c r="J15" s="110"/>
      <c r="K15" s="43">
        <v>2</v>
      </c>
      <c r="L15" s="43">
        <v>3</v>
      </c>
      <c r="M15" s="24"/>
      <c r="N15" s="114" t="s">
        <v>26</v>
      </c>
      <c r="O15" s="114"/>
      <c r="P15" s="114"/>
      <c r="Q15" s="15">
        <f>IF(Y13="","",Y13)</f>
        <v>0</v>
      </c>
      <c r="R15" s="12" t="s">
        <v>1</v>
      </c>
      <c r="S15" s="16">
        <f>IF(W13="","",W13)</f>
        <v>3</v>
      </c>
      <c r="T15" s="15">
        <f>IF(Y14="","",Y14)</f>
        <v>2</v>
      </c>
      <c r="U15" s="12" t="s">
        <v>1</v>
      </c>
      <c r="V15" s="16">
        <f>IF(W14="","",W14)</f>
        <v>3</v>
      </c>
      <c r="W15" s="108"/>
      <c r="X15" s="109"/>
      <c r="Y15" s="110"/>
      <c r="Z15" s="17">
        <v>2</v>
      </c>
      <c r="AA15" s="17">
        <v>3</v>
      </c>
    </row>
    <row r="16" spans="1:30" ht="18" customHeight="1" x14ac:dyDescent="0.15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6"/>
      <c r="Q16" s="4"/>
      <c r="R16" s="1"/>
      <c r="S16" s="1"/>
    </row>
    <row r="17" spans="1:30" ht="18" customHeight="1" x14ac:dyDescent="0.15">
      <c r="A17" s="37" t="s">
        <v>75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7" t="s">
        <v>76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40"/>
      <c r="AA17" s="40"/>
    </row>
    <row r="18" spans="1:30" ht="18" customHeight="1" x14ac:dyDescent="0.15">
      <c r="A18" s="10"/>
      <c r="B18" s="111" t="str">
        <f>A19</f>
        <v>1 塩尻志学館</v>
      </c>
      <c r="C18" s="112"/>
      <c r="D18" s="113"/>
      <c r="E18" s="111" t="str">
        <f>A20</f>
        <v>2 松本国際B</v>
      </c>
      <c r="F18" s="112"/>
      <c r="G18" s="113"/>
      <c r="H18" s="111" t="str">
        <f>A21</f>
        <v>3 大町岳陽B</v>
      </c>
      <c r="I18" s="112"/>
      <c r="J18" s="113"/>
      <c r="K18" s="44" t="s">
        <v>0</v>
      </c>
      <c r="L18" s="44" t="s">
        <v>2</v>
      </c>
      <c r="M18" s="41"/>
      <c r="N18" s="108"/>
      <c r="O18" s="109"/>
      <c r="P18" s="110"/>
      <c r="Q18" s="96" t="str">
        <f>N19</f>
        <v>1 南安曇農業</v>
      </c>
      <c r="R18" s="97"/>
      <c r="S18" s="98"/>
      <c r="T18" s="96" t="str">
        <f>N20</f>
        <v>2 都市大塩尻</v>
      </c>
      <c r="U18" s="97"/>
      <c r="V18" s="98"/>
      <c r="W18" s="96" t="str">
        <f>N21</f>
        <v>3 松本深志B</v>
      </c>
      <c r="X18" s="97"/>
      <c r="Y18" s="98"/>
      <c r="Z18" s="96" t="str">
        <f>N22</f>
        <v>4 梓川B</v>
      </c>
      <c r="AA18" s="97"/>
      <c r="AB18" s="98"/>
      <c r="AC18" s="21" t="s">
        <v>0</v>
      </c>
      <c r="AD18" s="21" t="s">
        <v>2</v>
      </c>
    </row>
    <row r="19" spans="1:30" ht="18" customHeight="1" x14ac:dyDescent="0.15">
      <c r="A19" s="26" t="s">
        <v>20</v>
      </c>
      <c r="B19" s="108"/>
      <c r="C19" s="109"/>
      <c r="D19" s="110"/>
      <c r="E19" s="13">
        <v>0</v>
      </c>
      <c r="F19" s="12" t="s">
        <v>1</v>
      </c>
      <c r="G19" s="14">
        <v>3</v>
      </c>
      <c r="H19" s="13">
        <v>3</v>
      </c>
      <c r="I19" s="12" t="s">
        <v>1</v>
      </c>
      <c r="J19" s="14">
        <v>0</v>
      </c>
      <c r="K19" s="43">
        <v>3</v>
      </c>
      <c r="L19" s="43">
        <v>2</v>
      </c>
      <c r="M19" s="24"/>
      <c r="N19" s="114" t="s">
        <v>18</v>
      </c>
      <c r="O19" s="114"/>
      <c r="P19" s="114"/>
      <c r="Q19" s="108"/>
      <c r="R19" s="109"/>
      <c r="S19" s="110"/>
      <c r="T19" s="13">
        <v>3</v>
      </c>
      <c r="U19" s="12" t="s">
        <v>1</v>
      </c>
      <c r="V19" s="14">
        <v>0</v>
      </c>
      <c r="W19" s="13">
        <v>3</v>
      </c>
      <c r="X19" s="12" t="s">
        <v>1</v>
      </c>
      <c r="Y19" s="14">
        <v>1</v>
      </c>
      <c r="Z19" s="13">
        <v>3</v>
      </c>
      <c r="AA19" s="12" t="s">
        <v>1</v>
      </c>
      <c r="AB19" s="14">
        <v>0</v>
      </c>
      <c r="AC19" s="17">
        <v>6</v>
      </c>
      <c r="AD19" s="17">
        <v>1</v>
      </c>
    </row>
    <row r="20" spans="1:30" ht="18" customHeight="1" x14ac:dyDescent="0.15">
      <c r="A20" s="42" t="s">
        <v>30</v>
      </c>
      <c r="B20" s="15">
        <f>IF(G19="","",G19)</f>
        <v>3</v>
      </c>
      <c r="C20" s="12" t="s">
        <v>1</v>
      </c>
      <c r="D20" s="16">
        <f>IF(E19="","",E19)</f>
        <v>0</v>
      </c>
      <c r="E20" s="108"/>
      <c r="F20" s="109"/>
      <c r="G20" s="110"/>
      <c r="H20" s="13">
        <v>3</v>
      </c>
      <c r="I20" s="12" t="s">
        <v>1</v>
      </c>
      <c r="J20" s="14">
        <v>0</v>
      </c>
      <c r="K20" s="43">
        <v>4</v>
      </c>
      <c r="L20" s="43">
        <v>1</v>
      </c>
      <c r="M20" s="24"/>
      <c r="N20" s="114" t="s">
        <v>24</v>
      </c>
      <c r="O20" s="114"/>
      <c r="P20" s="114"/>
      <c r="Q20" s="15">
        <f>IF(V19="","",V19)</f>
        <v>0</v>
      </c>
      <c r="R20" s="12" t="s">
        <v>1</v>
      </c>
      <c r="S20" s="16">
        <f>IF(T19="","",T19)</f>
        <v>3</v>
      </c>
      <c r="T20" s="108"/>
      <c r="U20" s="109"/>
      <c r="V20" s="110"/>
      <c r="W20" s="13">
        <v>1</v>
      </c>
      <c r="X20" s="12" t="s">
        <v>1</v>
      </c>
      <c r="Y20" s="14">
        <v>3</v>
      </c>
      <c r="Z20" s="13">
        <v>3</v>
      </c>
      <c r="AA20" s="12" t="s">
        <v>1</v>
      </c>
      <c r="AB20" s="14">
        <v>0</v>
      </c>
      <c r="AC20" s="17">
        <v>4</v>
      </c>
      <c r="AD20" s="17">
        <v>3</v>
      </c>
    </row>
    <row r="21" spans="1:30" ht="18" customHeight="1" x14ac:dyDescent="0.15">
      <c r="A21" s="26" t="s">
        <v>40</v>
      </c>
      <c r="B21" s="15">
        <f>IF(J19="","",J19)</f>
        <v>0</v>
      </c>
      <c r="C21" s="12" t="s">
        <v>1</v>
      </c>
      <c r="D21" s="16">
        <f>IF(H19="","",H19)</f>
        <v>3</v>
      </c>
      <c r="E21" s="15">
        <f>IF(J20="","",J20)</f>
        <v>0</v>
      </c>
      <c r="F21" s="12" t="s">
        <v>1</v>
      </c>
      <c r="G21" s="16">
        <f>IF(H20="","",H20)</f>
        <v>3</v>
      </c>
      <c r="H21" s="108"/>
      <c r="I21" s="109"/>
      <c r="J21" s="110"/>
      <c r="K21" s="43">
        <v>2</v>
      </c>
      <c r="L21" s="43">
        <v>3</v>
      </c>
      <c r="M21" s="24"/>
      <c r="N21" s="114" t="s">
        <v>31</v>
      </c>
      <c r="O21" s="114"/>
      <c r="P21" s="114"/>
      <c r="Q21" s="15">
        <f>IF(Y19="","",Y19)</f>
        <v>1</v>
      </c>
      <c r="R21" s="12" t="s">
        <v>1</v>
      </c>
      <c r="S21" s="16">
        <f>IF(W19="","",W19)</f>
        <v>3</v>
      </c>
      <c r="T21" s="15">
        <f>IF(Y20="","",Y20)</f>
        <v>3</v>
      </c>
      <c r="U21" s="12" t="s">
        <v>1</v>
      </c>
      <c r="V21" s="16">
        <f>IF(W20="","",W20)</f>
        <v>1</v>
      </c>
      <c r="W21" s="108"/>
      <c r="X21" s="109"/>
      <c r="Y21" s="110"/>
      <c r="Z21" s="13">
        <v>3</v>
      </c>
      <c r="AA21" s="12" t="s">
        <v>1</v>
      </c>
      <c r="AB21" s="14">
        <v>0</v>
      </c>
      <c r="AC21" s="17">
        <v>5</v>
      </c>
      <c r="AD21" s="17">
        <v>2</v>
      </c>
    </row>
    <row r="22" spans="1:30" ht="18" customHeight="1" x14ac:dyDescent="0.15">
      <c r="A22" s="7"/>
      <c r="B22" s="5"/>
      <c r="C22" s="6"/>
      <c r="D22" s="5"/>
      <c r="E22" s="5"/>
      <c r="F22" s="6"/>
      <c r="G22" s="5"/>
      <c r="H22" s="5"/>
      <c r="I22" s="6"/>
      <c r="J22" s="5"/>
      <c r="K22" s="5"/>
      <c r="L22" s="5"/>
      <c r="M22" s="5"/>
      <c r="N22" s="114" t="s">
        <v>41</v>
      </c>
      <c r="O22" s="114"/>
      <c r="P22" s="114"/>
      <c r="Q22" s="15">
        <f>IF(AB19="","",AB19)</f>
        <v>0</v>
      </c>
      <c r="R22" s="12" t="s">
        <v>1</v>
      </c>
      <c r="S22" s="16">
        <f>IF(Z19="","",Z19)</f>
        <v>3</v>
      </c>
      <c r="T22" s="15">
        <f>IF(AB20="","",AB20)</f>
        <v>0</v>
      </c>
      <c r="U22" s="12" t="s">
        <v>1</v>
      </c>
      <c r="V22" s="16">
        <f>IF(Z20="","",Z20)</f>
        <v>3</v>
      </c>
      <c r="W22" s="15">
        <f>IF(AB21="","",AB21)</f>
        <v>0</v>
      </c>
      <c r="X22" s="12" t="s">
        <v>1</v>
      </c>
      <c r="Y22" s="16">
        <f>IF(Z21="","",Z21)</f>
        <v>3</v>
      </c>
      <c r="Z22" s="108"/>
      <c r="AA22" s="109"/>
      <c r="AB22" s="110"/>
      <c r="AC22" s="17">
        <v>3</v>
      </c>
      <c r="AD22" s="17">
        <v>4</v>
      </c>
    </row>
    <row r="23" spans="1:30" ht="24.95" customHeight="1" x14ac:dyDescent="0.15">
      <c r="A23" s="7"/>
      <c r="B23" s="5"/>
      <c r="C23" s="6"/>
      <c r="D23" s="5"/>
      <c r="E23" s="5"/>
      <c r="F23" s="6"/>
      <c r="G23" s="5"/>
      <c r="H23" s="5"/>
      <c r="I23" s="6"/>
      <c r="J23" s="5"/>
      <c r="K23" s="5"/>
      <c r="L23" s="5"/>
      <c r="M23" s="5"/>
      <c r="N23" s="7"/>
      <c r="O23" s="7"/>
      <c r="P23" s="7"/>
      <c r="Q23" s="18"/>
      <c r="R23" s="19"/>
      <c r="S23" s="18"/>
      <c r="T23" s="18"/>
      <c r="U23" s="19"/>
      <c r="V23" s="18"/>
      <c r="W23" s="18"/>
      <c r="X23" s="19"/>
      <c r="Y23" s="18"/>
      <c r="Z23" s="18"/>
      <c r="AA23" s="18"/>
      <c r="AB23" s="18"/>
      <c r="AC23" s="29"/>
      <c r="AD23" s="29"/>
    </row>
    <row r="24" spans="1:30" ht="24.95" customHeight="1" x14ac:dyDescent="0.15">
      <c r="A24" s="7"/>
      <c r="B24" s="5"/>
      <c r="C24" s="6"/>
      <c r="D24" s="5"/>
      <c r="E24" s="5"/>
      <c r="F24" s="6"/>
      <c r="G24" s="5"/>
      <c r="H24" s="5"/>
      <c r="I24" s="6"/>
      <c r="J24" s="5"/>
      <c r="K24" s="5"/>
      <c r="L24" s="5"/>
      <c r="M24" s="5"/>
      <c r="N24" s="7"/>
      <c r="O24" s="7"/>
      <c r="P24" s="7"/>
      <c r="Q24" s="18"/>
      <c r="R24" s="19"/>
      <c r="S24" s="18"/>
      <c r="T24" s="18"/>
      <c r="U24" s="19"/>
      <c r="V24" s="18"/>
      <c r="W24" s="18"/>
      <c r="X24" s="19"/>
      <c r="Y24" s="18"/>
      <c r="Z24" s="18"/>
      <c r="AA24" s="18"/>
      <c r="AB24" s="18"/>
      <c r="AC24" s="29"/>
      <c r="AD24" s="29"/>
    </row>
    <row r="25" spans="1:30" ht="18" customHeight="1" x14ac:dyDescent="0.15">
      <c r="A25" s="37" t="s">
        <v>77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7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40"/>
      <c r="AA25" s="40"/>
      <c r="AB25" s="1"/>
      <c r="AC25" s="1"/>
      <c r="AD25" s="1"/>
    </row>
    <row r="26" spans="1:30" ht="18" customHeight="1" x14ac:dyDescent="0.15">
      <c r="A26" s="10"/>
      <c r="B26" s="96" t="str">
        <f>A27</f>
        <v>1 木曽青峰</v>
      </c>
      <c r="C26" s="97"/>
      <c r="D26" s="98"/>
      <c r="E26" s="96" t="str">
        <f>A28</f>
        <v>2 田川</v>
      </c>
      <c r="F26" s="97"/>
      <c r="G26" s="98"/>
      <c r="H26" s="96" t="str">
        <f>A29</f>
        <v>3 松本国際B</v>
      </c>
      <c r="I26" s="97"/>
      <c r="J26" s="98"/>
      <c r="K26" s="96" t="str">
        <f>A30</f>
        <v>4 南安曇農業</v>
      </c>
      <c r="L26" s="97"/>
      <c r="M26" s="98"/>
      <c r="N26" s="21" t="s">
        <v>0</v>
      </c>
      <c r="O26" s="21" t="s">
        <v>2</v>
      </c>
      <c r="P26" s="25"/>
      <c r="Z26" s="35"/>
      <c r="AA26" s="35"/>
      <c r="AB26" s="1"/>
      <c r="AC26" s="1"/>
      <c r="AD26" s="1"/>
    </row>
    <row r="27" spans="1:30" ht="18" customHeight="1" x14ac:dyDescent="0.15">
      <c r="A27" s="71" t="s">
        <v>17</v>
      </c>
      <c r="B27" s="108"/>
      <c r="C27" s="109"/>
      <c r="D27" s="110"/>
      <c r="E27" s="13">
        <v>0</v>
      </c>
      <c r="F27" s="12" t="s">
        <v>1</v>
      </c>
      <c r="G27" s="14">
        <v>3</v>
      </c>
      <c r="H27" s="13">
        <v>0</v>
      </c>
      <c r="I27" s="12" t="s">
        <v>1</v>
      </c>
      <c r="J27" s="14">
        <v>3</v>
      </c>
      <c r="K27" s="13">
        <v>0</v>
      </c>
      <c r="L27" s="12" t="s">
        <v>1</v>
      </c>
      <c r="M27" s="14">
        <v>3</v>
      </c>
      <c r="N27" s="17">
        <v>3</v>
      </c>
      <c r="O27" s="17">
        <v>4</v>
      </c>
      <c r="P27" s="41"/>
      <c r="Z27" s="29"/>
      <c r="AA27" s="29"/>
      <c r="AB27" s="1"/>
      <c r="AC27" s="1"/>
      <c r="AD27" s="1"/>
    </row>
    <row r="28" spans="1:30" ht="18" customHeight="1" x14ac:dyDescent="0.15">
      <c r="A28" s="71" t="s">
        <v>42</v>
      </c>
      <c r="B28" s="15">
        <f>IF(G27="","",G27)</f>
        <v>3</v>
      </c>
      <c r="C28" s="12" t="s">
        <v>1</v>
      </c>
      <c r="D28" s="16">
        <f>IF(E27="","",E27)</f>
        <v>0</v>
      </c>
      <c r="E28" s="108"/>
      <c r="F28" s="109"/>
      <c r="G28" s="110"/>
      <c r="H28" s="13">
        <v>1</v>
      </c>
      <c r="I28" s="12" t="s">
        <v>1</v>
      </c>
      <c r="J28" s="14">
        <v>3</v>
      </c>
      <c r="K28" s="13">
        <v>0</v>
      </c>
      <c r="L28" s="12" t="s">
        <v>1</v>
      </c>
      <c r="M28" s="14">
        <v>3</v>
      </c>
      <c r="N28" s="17">
        <v>4</v>
      </c>
      <c r="O28" s="17">
        <v>3</v>
      </c>
      <c r="P28" s="41"/>
      <c r="Z28" s="29"/>
      <c r="AA28" s="29"/>
      <c r="AB28" s="1"/>
      <c r="AC28" s="1"/>
      <c r="AD28" s="1"/>
    </row>
    <row r="29" spans="1:30" ht="18" customHeight="1" x14ac:dyDescent="0.15">
      <c r="A29" s="71" t="s">
        <v>57</v>
      </c>
      <c r="B29" s="15">
        <f>IF(J27="","",J27)</f>
        <v>3</v>
      </c>
      <c r="C29" s="12" t="s">
        <v>1</v>
      </c>
      <c r="D29" s="16">
        <f>IF(H27="","",H27)</f>
        <v>0</v>
      </c>
      <c r="E29" s="15">
        <f>IF(J28="","",J28)</f>
        <v>3</v>
      </c>
      <c r="F29" s="12" t="s">
        <v>1</v>
      </c>
      <c r="G29" s="16">
        <f>IF(H28="","",H28)</f>
        <v>1</v>
      </c>
      <c r="H29" s="108"/>
      <c r="I29" s="109"/>
      <c r="J29" s="110"/>
      <c r="K29" s="13">
        <v>2</v>
      </c>
      <c r="L29" s="12" t="s">
        <v>1</v>
      </c>
      <c r="M29" s="14">
        <v>3</v>
      </c>
      <c r="N29" s="17">
        <v>5</v>
      </c>
      <c r="O29" s="17">
        <v>2</v>
      </c>
      <c r="P29" s="41"/>
      <c r="Z29" s="29"/>
      <c r="AA29" s="29"/>
      <c r="AB29" s="1"/>
      <c r="AC29" s="1"/>
      <c r="AD29" s="1"/>
    </row>
    <row r="30" spans="1:30" ht="18" customHeight="1" x14ac:dyDescent="0.15">
      <c r="A30" s="71" t="s">
        <v>46</v>
      </c>
      <c r="B30" s="15">
        <f>IF(M27="","",M27)</f>
        <v>3</v>
      </c>
      <c r="C30" s="12" t="s">
        <v>1</v>
      </c>
      <c r="D30" s="16">
        <f>IF(K27="","",K27)</f>
        <v>0</v>
      </c>
      <c r="E30" s="15">
        <f>IF(M28="","",M28)</f>
        <v>3</v>
      </c>
      <c r="F30" s="12" t="s">
        <v>1</v>
      </c>
      <c r="G30" s="16">
        <f>IF(K28="","",K28)</f>
        <v>0</v>
      </c>
      <c r="H30" s="15">
        <f>IF(M29="","",M29)</f>
        <v>3</v>
      </c>
      <c r="I30" s="12" t="s">
        <v>1</v>
      </c>
      <c r="J30" s="16">
        <f>IF(K29="","",K29)</f>
        <v>2</v>
      </c>
      <c r="K30" s="108"/>
      <c r="L30" s="109"/>
      <c r="M30" s="110"/>
      <c r="N30" s="17">
        <v>6</v>
      </c>
      <c r="O30" s="17">
        <v>1</v>
      </c>
      <c r="P30" s="59"/>
      <c r="Q30" s="50"/>
      <c r="R30" s="50"/>
      <c r="S30" s="50"/>
      <c r="T30" s="50"/>
      <c r="U30" s="50"/>
      <c r="V30" s="50"/>
      <c r="W30" s="50"/>
      <c r="X30" s="50"/>
      <c r="Z30" s="29"/>
      <c r="AA30" s="29"/>
      <c r="AB30" s="1"/>
      <c r="AC30" s="1"/>
      <c r="AD30" s="1"/>
    </row>
    <row r="31" spans="1:30" ht="18" customHeight="1" x14ac:dyDescent="0.15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30"/>
      <c r="Z31" s="1"/>
      <c r="AA31" s="1"/>
      <c r="AB31" s="1"/>
      <c r="AC31" s="1"/>
      <c r="AD31" s="1"/>
    </row>
    <row r="32" spans="1:30" ht="18" customHeight="1" x14ac:dyDescent="0.15">
      <c r="A32" s="37" t="s">
        <v>78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7"/>
      <c r="O32" s="39"/>
      <c r="P32" s="39"/>
      <c r="Z32" s="46"/>
      <c r="AA32" s="46"/>
      <c r="AB32" s="1"/>
      <c r="AC32" s="1"/>
      <c r="AD32" s="1"/>
    </row>
    <row r="33" spans="1:30" ht="18" customHeight="1" x14ac:dyDescent="0.15">
      <c r="A33" s="10"/>
      <c r="B33" s="96" t="str">
        <f>A34</f>
        <v>1 大町岳陽</v>
      </c>
      <c r="C33" s="97"/>
      <c r="D33" s="98"/>
      <c r="E33" s="96" t="str">
        <f>A35</f>
        <v>2 豊科B</v>
      </c>
      <c r="F33" s="97"/>
      <c r="G33" s="98"/>
      <c r="H33" s="96" t="str">
        <f>A36</f>
        <v>3 塩尻志学館</v>
      </c>
      <c r="I33" s="97"/>
      <c r="J33" s="98"/>
      <c r="K33" s="96" t="str">
        <f>A37</f>
        <v>4 松本深志B</v>
      </c>
      <c r="L33" s="97"/>
      <c r="M33" s="98"/>
      <c r="N33" s="21" t="s">
        <v>0</v>
      </c>
      <c r="O33" s="21" t="s">
        <v>2</v>
      </c>
      <c r="P33" s="25"/>
      <c r="Q33" s="1"/>
      <c r="R33" s="48"/>
      <c r="S33" s="49"/>
      <c r="T33" s="50"/>
      <c r="U33" s="50"/>
      <c r="V33" s="50"/>
      <c r="W33" s="50"/>
      <c r="X33" s="50"/>
      <c r="Y33" s="50"/>
      <c r="Z33" s="50"/>
      <c r="AA33" s="47"/>
      <c r="AB33" s="46"/>
      <c r="AC33" s="46"/>
      <c r="AD33" s="46"/>
    </row>
    <row r="34" spans="1:30" ht="18" customHeight="1" x14ac:dyDescent="0.15">
      <c r="A34" s="71" t="s">
        <v>43</v>
      </c>
      <c r="B34" s="108"/>
      <c r="C34" s="109"/>
      <c r="D34" s="110"/>
      <c r="E34" s="13">
        <v>3</v>
      </c>
      <c r="F34" s="12" t="s">
        <v>1</v>
      </c>
      <c r="G34" s="14">
        <v>2</v>
      </c>
      <c r="H34" s="13">
        <v>0</v>
      </c>
      <c r="I34" s="12" t="s">
        <v>1</v>
      </c>
      <c r="J34" s="14">
        <v>3</v>
      </c>
      <c r="K34" s="13">
        <v>3</v>
      </c>
      <c r="L34" s="12" t="s">
        <v>1</v>
      </c>
      <c r="M34" s="14">
        <v>0</v>
      </c>
      <c r="N34" s="17">
        <v>5</v>
      </c>
      <c r="O34" s="17">
        <v>1</v>
      </c>
      <c r="P34" s="41"/>
      <c r="Q34" s="1"/>
      <c r="R34" s="115"/>
      <c r="S34" s="116"/>
      <c r="T34" s="116"/>
      <c r="U34" s="115"/>
      <c r="V34" s="116"/>
      <c r="W34" s="116"/>
      <c r="X34" s="115"/>
      <c r="Y34" s="116"/>
      <c r="Z34" s="116"/>
      <c r="AA34" s="50"/>
      <c r="AB34" s="46"/>
      <c r="AC34" s="46"/>
      <c r="AD34" s="46"/>
    </row>
    <row r="35" spans="1:30" ht="18" customHeight="1" x14ac:dyDescent="0.15">
      <c r="A35" s="71" t="s">
        <v>22</v>
      </c>
      <c r="B35" s="15">
        <f>IF(G34="","",G34)</f>
        <v>2</v>
      </c>
      <c r="C35" s="12" t="s">
        <v>1</v>
      </c>
      <c r="D35" s="16">
        <f>IF(E34="","",E34)</f>
        <v>3</v>
      </c>
      <c r="E35" s="108"/>
      <c r="F35" s="109"/>
      <c r="G35" s="110"/>
      <c r="H35" s="13">
        <v>3</v>
      </c>
      <c r="I35" s="12" t="s">
        <v>1</v>
      </c>
      <c r="J35" s="14">
        <v>1</v>
      </c>
      <c r="K35" s="13">
        <v>1</v>
      </c>
      <c r="L35" s="12" t="s">
        <v>1</v>
      </c>
      <c r="M35" s="14">
        <v>3</v>
      </c>
      <c r="N35" s="17">
        <v>4</v>
      </c>
      <c r="O35" s="17">
        <v>3</v>
      </c>
      <c r="P35" s="41"/>
      <c r="Q35" s="1"/>
      <c r="R35" s="117"/>
      <c r="S35" s="117"/>
      <c r="T35" s="117"/>
      <c r="U35" s="117"/>
      <c r="V35" s="117"/>
      <c r="W35" s="117"/>
      <c r="X35" s="117"/>
      <c r="Y35" s="117"/>
      <c r="Z35" s="117"/>
      <c r="AA35" s="50"/>
      <c r="AB35" s="46"/>
      <c r="AC35" s="46"/>
      <c r="AD35" s="46"/>
    </row>
    <row r="36" spans="1:30" ht="18" customHeight="1" x14ac:dyDescent="0.15">
      <c r="A36" s="71" t="s">
        <v>58</v>
      </c>
      <c r="B36" s="15">
        <f>IF(J34="","",J34)</f>
        <v>3</v>
      </c>
      <c r="C36" s="12" t="s">
        <v>1</v>
      </c>
      <c r="D36" s="16">
        <f>IF(H34="","",H34)</f>
        <v>0</v>
      </c>
      <c r="E36" s="15">
        <f>IF(J35="","",J35)</f>
        <v>1</v>
      </c>
      <c r="F36" s="12" t="s">
        <v>1</v>
      </c>
      <c r="G36" s="16">
        <f>IF(H35="","",H35)</f>
        <v>3</v>
      </c>
      <c r="H36" s="108"/>
      <c r="I36" s="109"/>
      <c r="J36" s="110"/>
      <c r="K36" s="13">
        <v>2</v>
      </c>
      <c r="L36" s="12" t="s">
        <v>1</v>
      </c>
      <c r="M36" s="14">
        <v>3</v>
      </c>
      <c r="N36" s="17">
        <v>4</v>
      </c>
      <c r="O36" s="17">
        <v>4</v>
      </c>
      <c r="P36" s="41"/>
      <c r="Q36" s="1"/>
      <c r="R36" s="117"/>
      <c r="S36" s="117"/>
      <c r="T36" s="117"/>
      <c r="U36" s="117"/>
      <c r="V36" s="117"/>
      <c r="W36" s="117"/>
      <c r="X36" s="117"/>
      <c r="Y36" s="117"/>
      <c r="Z36" s="117"/>
      <c r="AA36" s="50"/>
      <c r="AB36" s="46"/>
      <c r="AC36" s="46"/>
      <c r="AD36" s="46"/>
    </row>
    <row r="37" spans="1:30" ht="18" customHeight="1" x14ac:dyDescent="0.15">
      <c r="A37" s="71" t="s">
        <v>47</v>
      </c>
      <c r="B37" s="15">
        <f>IF(M34="","",M34)</f>
        <v>0</v>
      </c>
      <c r="C37" s="12" t="s">
        <v>1</v>
      </c>
      <c r="D37" s="16">
        <f>IF(K34="","",K34)</f>
        <v>3</v>
      </c>
      <c r="E37" s="15">
        <f>IF(M35="","",M35)</f>
        <v>3</v>
      </c>
      <c r="F37" s="12" t="s">
        <v>1</v>
      </c>
      <c r="G37" s="16">
        <f>IF(K35="","",K35)</f>
        <v>1</v>
      </c>
      <c r="H37" s="15">
        <f>IF(M36="","",M36)</f>
        <v>3</v>
      </c>
      <c r="I37" s="12" t="s">
        <v>1</v>
      </c>
      <c r="J37" s="16">
        <f>IF(K36="","",K36)</f>
        <v>2</v>
      </c>
      <c r="K37" s="108"/>
      <c r="L37" s="109"/>
      <c r="M37" s="110"/>
      <c r="N37" s="17">
        <v>5</v>
      </c>
      <c r="O37" s="17">
        <v>2</v>
      </c>
      <c r="P37" s="59"/>
      <c r="Q37" s="50"/>
      <c r="R37" s="50"/>
      <c r="S37" s="46"/>
      <c r="T37" s="46"/>
      <c r="U37" s="46"/>
      <c r="V37" s="46"/>
      <c r="W37" s="46"/>
      <c r="X37" s="46"/>
      <c r="Y37" s="1"/>
      <c r="Z37" s="51"/>
      <c r="AA37" s="51"/>
      <c r="AB37" s="46"/>
      <c r="AC37" s="46"/>
      <c r="AD37" s="46"/>
    </row>
    <row r="38" spans="1:30" ht="18.95" customHeight="1" x14ac:dyDescent="0.15"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0" s="38" customFormat="1" ht="24" customHeight="1" x14ac:dyDescent="0.15">
      <c r="A39" s="45" t="s">
        <v>79</v>
      </c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30" ht="20.100000000000001" customHeight="1" thickBot="1" x14ac:dyDescent="0.2">
      <c r="B40" s="72"/>
      <c r="C40" s="72"/>
      <c r="D40" s="73"/>
      <c r="E40" s="73"/>
      <c r="F40" s="88"/>
      <c r="G40" s="125"/>
      <c r="H40" s="126"/>
      <c r="I40" s="126"/>
      <c r="J40" s="72"/>
      <c r="K40" s="72"/>
      <c r="L40" s="20"/>
    </row>
    <row r="41" spans="1:30" ht="20.100000000000001" customHeight="1" thickTop="1" x14ac:dyDescent="0.15">
      <c r="B41" s="72"/>
      <c r="C41" s="89"/>
      <c r="D41" s="90"/>
      <c r="E41" s="75"/>
      <c r="F41" s="121"/>
      <c r="G41" s="119"/>
      <c r="H41" s="75"/>
      <c r="I41" s="93"/>
      <c r="J41" s="75"/>
      <c r="K41" s="72"/>
      <c r="L41" s="20"/>
    </row>
    <row r="42" spans="1:30" ht="20.100000000000001" customHeight="1" thickBot="1" x14ac:dyDescent="0.2">
      <c r="B42" s="72"/>
      <c r="C42" s="89"/>
      <c r="D42" s="94"/>
      <c r="E42" s="76"/>
      <c r="F42" s="75"/>
      <c r="G42" s="75"/>
      <c r="H42" s="75"/>
      <c r="I42" s="92"/>
      <c r="J42" s="76"/>
      <c r="K42" s="72"/>
      <c r="L42" s="20"/>
    </row>
    <row r="43" spans="1:30" ht="20.100000000000001" customHeight="1" thickTop="1" x14ac:dyDescent="0.15">
      <c r="B43" s="87"/>
      <c r="C43" s="123"/>
      <c r="D43" s="119"/>
      <c r="E43" s="89"/>
      <c r="F43" s="95"/>
      <c r="G43" s="75"/>
      <c r="H43" s="93"/>
      <c r="I43" s="119"/>
      <c r="J43" s="120"/>
      <c r="K43" s="72"/>
      <c r="L43" s="20"/>
    </row>
    <row r="44" spans="1:30" ht="20.100000000000001" customHeight="1" thickBot="1" x14ac:dyDescent="0.2">
      <c r="B44" s="87"/>
      <c r="C44" s="75"/>
      <c r="D44" s="75"/>
      <c r="E44" s="92"/>
      <c r="F44" s="76"/>
      <c r="G44" s="75"/>
      <c r="H44" s="93"/>
      <c r="I44" s="75"/>
      <c r="J44" s="74"/>
      <c r="K44" s="72"/>
      <c r="L44" s="20"/>
    </row>
    <row r="45" spans="1:30" ht="20.100000000000001" customHeight="1" thickTop="1" x14ac:dyDescent="0.15">
      <c r="B45" s="87"/>
      <c r="C45" s="75"/>
      <c r="D45" s="93"/>
      <c r="E45" s="119"/>
      <c r="F45" s="120"/>
      <c r="G45" s="75"/>
      <c r="H45" s="93"/>
      <c r="I45" s="75"/>
      <c r="J45" s="74"/>
      <c r="K45" s="72"/>
      <c r="L45" s="20"/>
    </row>
    <row r="46" spans="1:30" ht="20.100000000000001" customHeight="1" x14ac:dyDescent="0.15">
      <c r="B46" s="88"/>
      <c r="C46" s="75"/>
      <c r="D46" s="89"/>
      <c r="E46" s="94"/>
      <c r="F46" s="74"/>
      <c r="G46" s="75"/>
      <c r="H46" s="91"/>
      <c r="I46" s="75"/>
      <c r="J46" s="74"/>
      <c r="K46" s="72"/>
      <c r="L46" s="2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30" ht="24.95" customHeight="1" x14ac:dyDescent="0.15">
      <c r="B47" s="122" t="s">
        <v>32</v>
      </c>
      <c r="C47" s="122"/>
      <c r="D47" s="122" t="s">
        <v>33</v>
      </c>
      <c r="E47" s="122"/>
      <c r="F47" s="122" t="s">
        <v>34</v>
      </c>
      <c r="G47" s="122"/>
      <c r="H47" s="122" t="s">
        <v>35</v>
      </c>
      <c r="I47" s="122"/>
      <c r="J47" s="122" t="s">
        <v>36</v>
      </c>
      <c r="K47" s="122"/>
      <c r="L47" s="20"/>
      <c r="N47" s="22"/>
      <c r="O47" s="22"/>
      <c r="P47" s="22"/>
      <c r="Q47" s="22"/>
      <c r="R47" s="22"/>
      <c r="S47" s="22"/>
      <c r="T47" s="22"/>
      <c r="U47" s="22"/>
      <c r="V47" s="22"/>
      <c r="W47" s="1"/>
      <c r="X47" s="1"/>
      <c r="Y47" s="1"/>
      <c r="Z47" s="1"/>
      <c r="AA47" s="1"/>
      <c r="AB47" s="1"/>
      <c r="AC47" s="1"/>
    </row>
    <row r="48" spans="1:30" ht="24.95" customHeight="1" x14ac:dyDescent="0.15">
      <c r="B48" s="118" t="s">
        <v>45</v>
      </c>
      <c r="C48" s="118"/>
      <c r="D48" s="118" t="s">
        <v>49</v>
      </c>
      <c r="E48" s="118"/>
      <c r="F48" s="118" t="s">
        <v>50</v>
      </c>
      <c r="G48" s="118"/>
      <c r="H48" s="118" t="s">
        <v>48</v>
      </c>
      <c r="I48" s="118"/>
      <c r="J48" s="118" t="s">
        <v>44</v>
      </c>
      <c r="K48" s="118"/>
      <c r="N48" s="50"/>
      <c r="O48" s="50"/>
      <c r="P48" s="50"/>
      <c r="Q48" s="50"/>
      <c r="R48" s="50"/>
      <c r="S48" s="50"/>
      <c r="T48" s="78"/>
      <c r="U48" s="78"/>
      <c r="V48" s="78"/>
      <c r="W48" s="1"/>
      <c r="X48" s="1"/>
      <c r="Y48" s="1"/>
      <c r="Z48" s="1"/>
      <c r="AA48" s="1"/>
      <c r="AB48" s="1"/>
      <c r="AC48" s="1"/>
    </row>
    <row r="49" spans="2:29" ht="24.95" customHeight="1" x14ac:dyDescent="0.15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N49" s="50"/>
      <c r="O49" s="50"/>
      <c r="P49" s="50"/>
      <c r="Q49" s="77"/>
      <c r="R49" s="77"/>
      <c r="S49" s="77"/>
      <c r="T49" s="77"/>
      <c r="U49" s="77"/>
      <c r="V49" s="77"/>
      <c r="W49" s="1"/>
      <c r="X49" s="1"/>
      <c r="Y49" s="1"/>
      <c r="Z49" s="1"/>
      <c r="AA49" s="1"/>
      <c r="AB49" s="1"/>
      <c r="AC49" s="1"/>
    </row>
    <row r="50" spans="2:29" ht="24.95" customHeight="1" x14ac:dyDescent="0.15"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ht="24.95" customHeight="1" x14ac:dyDescent="0.15"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x14ac:dyDescent="0.15">
      <c r="B52" s="30"/>
      <c r="C52" s="30"/>
      <c r="D52" s="30"/>
      <c r="E52" s="30"/>
      <c r="F52" s="30"/>
      <c r="G52" s="30"/>
      <c r="H52" s="30"/>
      <c r="I52" s="30"/>
      <c r="J52" s="30"/>
      <c r="K52" s="3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</sheetData>
  <mergeCells count="86">
    <mergeCell ref="B34:D34"/>
    <mergeCell ref="E35:G35"/>
    <mergeCell ref="H47:I47"/>
    <mergeCell ref="J47:K47"/>
    <mergeCell ref="C43:D43"/>
    <mergeCell ref="I43:J43"/>
    <mergeCell ref="H36:J36"/>
    <mergeCell ref="E45:F45"/>
    <mergeCell ref="F41:G41"/>
    <mergeCell ref="B47:C47"/>
    <mergeCell ref="D47:E47"/>
    <mergeCell ref="F47:G47"/>
    <mergeCell ref="B48:C51"/>
    <mergeCell ref="D48:E51"/>
    <mergeCell ref="F48:G51"/>
    <mergeCell ref="H48:I51"/>
    <mergeCell ref="J48:K51"/>
    <mergeCell ref="X34:Z34"/>
    <mergeCell ref="K37:M37"/>
    <mergeCell ref="U34:W34"/>
    <mergeCell ref="R35:T35"/>
    <mergeCell ref="U35:W35"/>
    <mergeCell ref="X35:Z35"/>
    <mergeCell ref="R36:T36"/>
    <mergeCell ref="U36:W36"/>
    <mergeCell ref="X36:Z36"/>
    <mergeCell ref="R34:T34"/>
    <mergeCell ref="E28:G28"/>
    <mergeCell ref="H29:J29"/>
    <mergeCell ref="B33:D33"/>
    <mergeCell ref="E33:G33"/>
    <mergeCell ref="H33:J33"/>
    <mergeCell ref="T20:V20"/>
    <mergeCell ref="K30:M30"/>
    <mergeCell ref="W12:Y12"/>
    <mergeCell ref="Q13:S13"/>
    <mergeCell ref="T14:V14"/>
    <mergeCell ref="W15:Y15"/>
    <mergeCell ref="N21:P21"/>
    <mergeCell ref="W21:Y21"/>
    <mergeCell ref="N15:P15"/>
    <mergeCell ref="N14:P14"/>
    <mergeCell ref="N13:P13"/>
    <mergeCell ref="N12:P12"/>
    <mergeCell ref="Q12:S12"/>
    <mergeCell ref="T12:V12"/>
    <mergeCell ref="E4:G4"/>
    <mergeCell ref="B27:D27"/>
    <mergeCell ref="Z18:AB18"/>
    <mergeCell ref="Z22:AB22"/>
    <mergeCell ref="N22:P22"/>
    <mergeCell ref="B26:D26"/>
    <mergeCell ref="E26:G26"/>
    <mergeCell ref="H26:J26"/>
    <mergeCell ref="K26:M26"/>
    <mergeCell ref="N18:P18"/>
    <mergeCell ref="Q18:S18"/>
    <mergeCell ref="T18:V18"/>
    <mergeCell ref="W18:Y18"/>
    <mergeCell ref="N19:P19"/>
    <mergeCell ref="Q19:S19"/>
    <mergeCell ref="N20:P20"/>
    <mergeCell ref="E18:G18"/>
    <mergeCell ref="H18:J18"/>
    <mergeCell ref="B12:D12"/>
    <mergeCell ref="H15:J15"/>
    <mergeCell ref="E12:G12"/>
    <mergeCell ref="H12:J12"/>
    <mergeCell ref="B13:D13"/>
    <mergeCell ref="E14:G14"/>
    <mergeCell ref="K33:M33"/>
    <mergeCell ref="B3:D3"/>
    <mergeCell ref="N2:P2"/>
    <mergeCell ref="Q2:S2"/>
    <mergeCell ref="Q8:S8"/>
    <mergeCell ref="N7:P7"/>
    <mergeCell ref="K6:M6"/>
    <mergeCell ref="H5:J5"/>
    <mergeCell ref="K2:M2"/>
    <mergeCell ref="H21:J21"/>
    <mergeCell ref="B19:D19"/>
    <mergeCell ref="E20:G20"/>
    <mergeCell ref="E2:G2"/>
    <mergeCell ref="B2:D2"/>
    <mergeCell ref="H2:J2"/>
    <mergeCell ref="B18:D18"/>
  </mergeCells>
  <phoneticPr fontId="2"/>
  <printOptions horizontalCentered="1"/>
  <pageMargins left="0.39370078740157483" right="0" top="0.39370078740157483" bottom="0.39370078740157483" header="0.31496062992125984" footer="0.31496062992125984"/>
  <pageSetup paperSize="9" scale="97" orientation="landscape" horizontalDpi="4294967293" r:id="rId1"/>
  <rowBreaks count="1" manualBreakCount="1">
    <brk id="2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3"/>
  <sheetViews>
    <sheetView view="pageBreakPreview" zoomScaleNormal="100" zoomScaleSheetLayoutView="100" workbookViewId="0"/>
  </sheetViews>
  <sheetFormatPr defaultRowHeight="13.5" x14ac:dyDescent="0.15"/>
  <cols>
    <col min="1" max="1" width="12.625" customWidth="1"/>
    <col min="2" max="14" width="4.625" customWidth="1"/>
    <col min="15" max="15" width="12.625" customWidth="1"/>
    <col min="16" max="26" width="4.625" customWidth="1"/>
  </cols>
  <sheetData>
    <row r="1" spans="1:28" s="38" customFormat="1" ht="18" customHeight="1" x14ac:dyDescent="0.15">
      <c r="A1" s="37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7" t="s">
        <v>81</v>
      </c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40"/>
    </row>
    <row r="2" spans="1:28" ht="18" customHeight="1" x14ac:dyDescent="0.15">
      <c r="A2" s="10"/>
      <c r="B2" s="96" t="str">
        <f>A3</f>
        <v>1 豊科A</v>
      </c>
      <c r="C2" s="97"/>
      <c r="D2" s="98"/>
      <c r="E2" s="96" t="str">
        <f>A4</f>
        <v>2 蟻ヶ崎A</v>
      </c>
      <c r="F2" s="97"/>
      <c r="G2" s="98"/>
      <c r="H2" s="96" t="str">
        <f>A5</f>
        <v>3 木曽青峰</v>
      </c>
      <c r="I2" s="97"/>
      <c r="J2" s="98"/>
      <c r="K2" s="27" t="s">
        <v>0</v>
      </c>
      <c r="L2" s="21" t="s">
        <v>2</v>
      </c>
      <c r="M2" s="35"/>
      <c r="N2" s="22"/>
      <c r="O2" s="10"/>
      <c r="P2" s="96" t="str">
        <f>O3</f>
        <v>1 美須々ヶ丘</v>
      </c>
      <c r="Q2" s="97"/>
      <c r="R2" s="98"/>
      <c r="S2" s="96" t="str">
        <f>O4</f>
        <v>2 松本深志</v>
      </c>
      <c r="T2" s="97"/>
      <c r="U2" s="98"/>
      <c r="V2" s="96" t="str">
        <f>O5</f>
        <v>3 豊科B</v>
      </c>
      <c r="W2" s="97"/>
      <c r="X2" s="98"/>
      <c r="Y2" s="27" t="s">
        <v>0</v>
      </c>
      <c r="Z2" s="21" t="s">
        <v>2</v>
      </c>
    </row>
    <row r="3" spans="1:28" ht="18" customHeight="1" x14ac:dyDescent="0.15">
      <c r="A3" s="26" t="s">
        <v>6</v>
      </c>
      <c r="B3" s="108"/>
      <c r="C3" s="109"/>
      <c r="D3" s="110"/>
      <c r="E3" s="13">
        <v>3</v>
      </c>
      <c r="F3" s="12" t="s">
        <v>1</v>
      </c>
      <c r="G3" s="14">
        <v>0</v>
      </c>
      <c r="H3" s="23">
        <v>3</v>
      </c>
      <c r="I3" s="12" t="s">
        <v>1</v>
      </c>
      <c r="J3" s="14">
        <v>0</v>
      </c>
      <c r="K3" s="28">
        <v>4</v>
      </c>
      <c r="L3" s="17">
        <v>1</v>
      </c>
      <c r="M3" s="29"/>
      <c r="N3" s="24"/>
      <c r="O3" s="26" t="s">
        <v>7</v>
      </c>
      <c r="P3" s="108"/>
      <c r="Q3" s="109"/>
      <c r="R3" s="110"/>
      <c r="S3" s="13">
        <v>3</v>
      </c>
      <c r="T3" s="12" t="s">
        <v>1</v>
      </c>
      <c r="U3" s="14">
        <v>1</v>
      </c>
      <c r="V3" s="23">
        <v>3</v>
      </c>
      <c r="W3" s="12" t="s">
        <v>1</v>
      </c>
      <c r="X3" s="14">
        <v>2</v>
      </c>
      <c r="Y3" s="28">
        <v>4</v>
      </c>
      <c r="Z3" s="17">
        <v>1</v>
      </c>
    </row>
    <row r="4" spans="1:28" ht="18" customHeight="1" x14ac:dyDescent="0.15">
      <c r="A4" s="26" t="s">
        <v>12</v>
      </c>
      <c r="B4" s="15">
        <f>IF(G3="","",G3)</f>
        <v>0</v>
      </c>
      <c r="C4" s="12" t="s">
        <v>1</v>
      </c>
      <c r="D4" s="16">
        <f>IF(E3="","",E3)</f>
        <v>3</v>
      </c>
      <c r="E4" s="108"/>
      <c r="F4" s="109"/>
      <c r="G4" s="110"/>
      <c r="H4" s="23">
        <v>3</v>
      </c>
      <c r="I4" s="12" t="s">
        <v>1</v>
      </c>
      <c r="J4" s="14">
        <v>0</v>
      </c>
      <c r="K4" s="28">
        <v>3</v>
      </c>
      <c r="L4" s="17">
        <v>2</v>
      </c>
      <c r="M4" s="29"/>
      <c r="N4" s="24"/>
      <c r="O4" s="26" t="s">
        <v>11</v>
      </c>
      <c r="P4" s="15">
        <f>IF(U3="","",U3)</f>
        <v>1</v>
      </c>
      <c r="Q4" s="12" t="s">
        <v>1</v>
      </c>
      <c r="R4" s="16">
        <f>IF(S3="","",S3)</f>
        <v>3</v>
      </c>
      <c r="S4" s="108"/>
      <c r="T4" s="109"/>
      <c r="U4" s="110"/>
      <c r="V4" s="23">
        <v>0</v>
      </c>
      <c r="W4" s="12" t="s">
        <v>1</v>
      </c>
      <c r="X4" s="14">
        <v>3</v>
      </c>
      <c r="Y4" s="28">
        <v>2</v>
      </c>
      <c r="Z4" s="17">
        <v>3</v>
      </c>
    </row>
    <row r="5" spans="1:28" ht="18" customHeight="1" x14ac:dyDescent="0.15">
      <c r="A5" s="26" t="s">
        <v>13</v>
      </c>
      <c r="B5" s="15">
        <f>IF(J3="","",J3)</f>
        <v>0</v>
      </c>
      <c r="C5" s="12" t="s">
        <v>1</v>
      </c>
      <c r="D5" s="16">
        <f>IF(H3="","",H3)</f>
        <v>3</v>
      </c>
      <c r="E5" s="15">
        <f>IF(J4="","",J4)</f>
        <v>0</v>
      </c>
      <c r="F5" s="12" t="s">
        <v>1</v>
      </c>
      <c r="G5" s="16">
        <f>IF(H4="","",H4)</f>
        <v>3</v>
      </c>
      <c r="H5" s="108"/>
      <c r="I5" s="109"/>
      <c r="J5" s="110"/>
      <c r="K5" s="28">
        <v>2</v>
      </c>
      <c r="L5" s="17">
        <v>3</v>
      </c>
      <c r="M5" s="29"/>
      <c r="N5" s="24"/>
      <c r="O5" s="26" t="s">
        <v>15</v>
      </c>
      <c r="P5" s="15">
        <f>IF(X3="","",X3)</f>
        <v>2</v>
      </c>
      <c r="Q5" s="12" t="s">
        <v>1</v>
      </c>
      <c r="R5" s="16">
        <f>IF(V3="","",V3)</f>
        <v>3</v>
      </c>
      <c r="S5" s="15">
        <f>IF(X4="","",X4)</f>
        <v>3</v>
      </c>
      <c r="T5" s="12" t="s">
        <v>1</v>
      </c>
      <c r="U5" s="16">
        <f>IF(V4="","",V4)</f>
        <v>0</v>
      </c>
      <c r="V5" s="108"/>
      <c r="W5" s="109"/>
      <c r="X5" s="110"/>
      <c r="Y5" s="28">
        <v>3</v>
      </c>
      <c r="Z5" s="17">
        <v>2</v>
      </c>
    </row>
    <row r="6" spans="1:28" ht="18" customHeight="1" x14ac:dyDescent="0.15">
      <c r="A6" s="2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4"/>
      <c r="R6" s="4"/>
      <c r="S6" s="1"/>
      <c r="T6" s="1"/>
    </row>
    <row r="7" spans="1:28" s="38" customFormat="1" ht="18" customHeight="1" x14ac:dyDescent="0.15">
      <c r="A7" s="37" t="s">
        <v>82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7" t="s">
        <v>83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40"/>
      <c r="AB7" s="40"/>
    </row>
    <row r="8" spans="1:28" ht="18" customHeight="1" x14ac:dyDescent="0.15">
      <c r="A8" s="10"/>
      <c r="B8" s="96" t="str">
        <f>A9</f>
        <v>1 田川</v>
      </c>
      <c r="C8" s="97"/>
      <c r="D8" s="98"/>
      <c r="E8" s="96" t="str">
        <f>A10</f>
        <v>2 梓川</v>
      </c>
      <c r="F8" s="97"/>
      <c r="G8" s="98"/>
      <c r="H8" s="96" t="str">
        <f>A11</f>
        <v>3 蟻ヶ崎B</v>
      </c>
      <c r="I8" s="97"/>
      <c r="J8" s="98"/>
      <c r="K8" s="27" t="s">
        <v>0</v>
      </c>
      <c r="L8" s="21" t="s">
        <v>2</v>
      </c>
      <c r="M8" s="35"/>
      <c r="N8" s="22"/>
      <c r="O8" s="10"/>
      <c r="P8" s="96" t="str">
        <f>O9</f>
        <v>1 松本国際</v>
      </c>
      <c r="Q8" s="97"/>
      <c r="R8" s="98"/>
      <c r="S8" s="96" t="str">
        <f>O10</f>
        <v>2 塩尻志学館</v>
      </c>
      <c r="T8" s="97"/>
      <c r="U8" s="98"/>
      <c r="V8" s="96" t="str">
        <f>O11</f>
        <v>3 松本第一</v>
      </c>
      <c r="W8" s="97"/>
      <c r="X8" s="98"/>
      <c r="Y8" s="27" t="s">
        <v>0</v>
      </c>
      <c r="Z8" s="21" t="s">
        <v>2</v>
      </c>
    </row>
    <row r="9" spans="1:28" ht="18" customHeight="1" x14ac:dyDescent="0.15">
      <c r="A9" s="26" t="s">
        <v>8</v>
      </c>
      <c r="B9" s="108"/>
      <c r="C9" s="109"/>
      <c r="D9" s="110"/>
      <c r="E9" s="13">
        <v>1</v>
      </c>
      <c r="F9" s="12" t="s">
        <v>1</v>
      </c>
      <c r="G9" s="14">
        <v>3</v>
      </c>
      <c r="H9" s="23">
        <v>3</v>
      </c>
      <c r="I9" s="12" t="s">
        <v>1</v>
      </c>
      <c r="J9" s="14">
        <v>1</v>
      </c>
      <c r="K9" s="28">
        <v>3</v>
      </c>
      <c r="L9" s="17">
        <v>2</v>
      </c>
      <c r="M9" s="29"/>
      <c r="N9" s="24"/>
      <c r="O9" s="26" t="s">
        <v>9</v>
      </c>
      <c r="P9" s="108"/>
      <c r="Q9" s="109"/>
      <c r="R9" s="110"/>
      <c r="S9" s="13">
        <v>2</v>
      </c>
      <c r="T9" s="12" t="s">
        <v>1</v>
      </c>
      <c r="U9" s="14">
        <v>3</v>
      </c>
      <c r="V9" s="23">
        <v>3</v>
      </c>
      <c r="W9" s="12" t="s">
        <v>1</v>
      </c>
      <c r="X9" s="14">
        <v>1</v>
      </c>
      <c r="Y9" s="28">
        <v>3</v>
      </c>
      <c r="Z9" s="17">
        <v>2</v>
      </c>
    </row>
    <row r="10" spans="1:28" ht="18" customHeight="1" x14ac:dyDescent="0.15">
      <c r="A10" s="26" t="s">
        <v>10</v>
      </c>
      <c r="B10" s="15">
        <f>IF(G9="","",G9)</f>
        <v>3</v>
      </c>
      <c r="C10" s="12" t="s">
        <v>1</v>
      </c>
      <c r="D10" s="16">
        <f>IF(E9="","",E9)</f>
        <v>1</v>
      </c>
      <c r="E10" s="108"/>
      <c r="F10" s="109"/>
      <c r="G10" s="110"/>
      <c r="H10" s="23">
        <v>3</v>
      </c>
      <c r="I10" s="12" t="s">
        <v>1</v>
      </c>
      <c r="J10" s="14">
        <v>0</v>
      </c>
      <c r="K10" s="28">
        <v>4</v>
      </c>
      <c r="L10" s="17">
        <v>1</v>
      </c>
      <c r="M10" s="29"/>
      <c r="N10" s="24"/>
      <c r="O10" s="26" t="s">
        <v>21</v>
      </c>
      <c r="P10" s="15">
        <f>IF(U9="","",U9)</f>
        <v>3</v>
      </c>
      <c r="Q10" s="12" t="s">
        <v>1</v>
      </c>
      <c r="R10" s="16">
        <f>IF(S9="","",S9)</f>
        <v>2</v>
      </c>
      <c r="S10" s="108"/>
      <c r="T10" s="109"/>
      <c r="U10" s="110"/>
      <c r="V10" s="23">
        <v>3</v>
      </c>
      <c r="W10" s="12" t="s">
        <v>1</v>
      </c>
      <c r="X10" s="14">
        <v>0</v>
      </c>
      <c r="Y10" s="28">
        <v>4</v>
      </c>
      <c r="Z10" s="17">
        <v>1</v>
      </c>
    </row>
    <row r="11" spans="1:28" ht="18" customHeight="1" x14ac:dyDescent="0.15">
      <c r="A11" s="26" t="s">
        <v>16</v>
      </c>
      <c r="B11" s="15">
        <f>IF(J9="","",J9)</f>
        <v>1</v>
      </c>
      <c r="C11" s="12" t="s">
        <v>1</v>
      </c>
      <c r="D11" s="16">
        <f>IF(H9="","",H9)</f>
        <v>3</v>
      </c>
      <c r="E11" s="15">
        <f>IF(J10="","",J10)</f>
        <v>0</v>
      </c>
      <c r="F11" s="12" t="s">
        <v>1</v>
      </c>
      <c r="G11" s="16">
        <f>IF(H10="","",H10)</f>
        <v>3</v>
      </c>
      <c r="H11" s="108"/>
      <c r="I11" s="109"/>
      <c r="J11" s="110"/>
      <c r="K11" s="28">
        <v>2</v>
      </c>
      <c r="L11" s="17">
        <v>3</v>
      </c>
      <c r="M11" s="29"/>
      <c r="N11" s="24"/>
      <c r="O11" s="26" t="s">
        <v>14</v>
      </c>
      <c r="P11" s="15">
        <f>IF(X9="","",X9)</f>
        <v>1</v>
      </c>
      <c r="Q11" s="12" t="s">
        <v>1</v>
      </c>
      <c r="R11" s="16">
        <f>IF(V9="","",V9)</f>
        <v>3</v>
      </c>
      <c r="S11" s="15">
        <f>IF(X10="","",X10)</f>
        <v>0</v>
      </c>
      <c r="T11" s="12" t="s">
        <v>1</v>
      </c>
      <c r="U11" s="16">
        <f>IF(V10="","",V10)</f>
        <v>3</v>
      </c>
      <c r="V11" s="108"/>
      <c r="W11" s="109"/>
      <c r="X11" s="110"/>
      <c r="Y11" s="28">
        <v>2</v>
      </c>
      <c r="Z11" s="17">
        <v>3</v>
      </c>
    </row>
    <row r="12" spans="1:28" ht="18" customHeight="1" x14ac:dyDescent="0.15">
      <c r="A12" s="2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4"/>
      <c r="R12" s="4"/>
      <c r="S12" s="1"/>
      <c r="T12" s="1"/>
    </row>
    <row r="13" spans="1:28" ht="18" customHeight="1" x14ac:dyDescent="0.1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8" s="38" customFormat="1" ht="18" customHeight="1" x14ac:dyDescent="0.15">
      <c r="A14" s="37" t="s">
        <v>84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7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  <c r="AB14" s="40"/>
    </row>
    <row r="15" spans="1:28" ht="18" customHeight="1" x14ac:dyDescent="0.15">
      <c r="A15" s="10"/>
      <c r="B15" s="96" t="str">
        <f>A16</f>
        <v>1 豊科A</v>
      </c>
      <c r="C15" s="97"/>
      <c r="D15" s="98"/>
      <c r="E15" s="96" t="str">
        <f>A17</f>
        <v>2 美須々ヶ丘</v>
      </c>
      <c r="F15" s="97"/>
      <c r="G15" s="98"/>
      <c r="H15" s="96" t="str">
        <f>A18</f>
        <v>3 梓川</v>
      </c>
      <c r="I15" s="97"/>
      <c r="J15" s="98"/>
      <c r="K15" s="96" t="str">
        <f>A19</f>
        <v>4 塩尻志学館</v>
      </c>
      <c r="L15" s="97"/>
      <c r="M15" s="97"/>
      <c r="N15" s="21" t="s">
        <v>2</v>
      </c>
      <c r="O15" s="8"/>
      <c r="P15" s="22"/>
      <c r="Q15" s="22"/>
      <c r="R15" s="22"/>
      <c r="S15" s="22"/>
      <c r="T15" s="22"/>
      <c r="U15" s="22"/>
      <c r="V15" s="22"/>
      <c r="W15" s="22"/>
      <c r="X15" s="22"/>
      <c r="Y15" s="35"/>
      <c r="Z15" s="35"/>
    </row>
    <row r="16" spans="1:28" ht="18" customHeight="1" x14ac:dyDescent="0.15">
      <c r="A16" s="71" t="s">
        <v>6</v>
      </c>
      <c r="B16" s="108"/>
      <c r="C16" s="109"/>
      <c r="D16" s="110"/>
      <c r="E16" s="13">
        <v>3</v>
      </c>
      <c r="F16" s="12" t="s">
        <v>1</v>
      </c>
      <c r="G16" s="14">
        <v>1</v>
      </c>
      <c r="H16" s="23">
        <v>3</v>
      </c>
      <c r="I16" s="12" t="s">
        <v>1</v>
      </c>
      <c r="J16" s="14">
        <v>1</v>
      </c>
      <c r="K16" s="23">
        <v>3</v>
      </c>
      <c r="L16" s="12" t="s">
        <v>1</v>
      </c>
      <c r="M16" s="13">
        <v>1</v>
      </c>
      <c r="N16" s="43">
        <v>1</v>
      </c>
      <c r="O16" s="7"/>
      <c r="P16" s="25"/>
      <c r="Q16" s="25"/>
      <c r="R16" s="25"/>
      <c r="S16" s="24"/>
      <c r="T16" s="19"/>
      <c r="U16" s="24"/>
      <c r="V16" s="24"/>
      <c r="W16" s="19"/>
      <c r="X16" s="24"/>
      <c r="Y16" s="29"/>
      <c r="Z16" s="29"/>
    </row>
    <row r="17" spans="1:28" ht="18" customHeight="1" x14ac:dyDescent="0.15">
      <c r="A17" s="71" t="s">
        <v>51</v>
      </c>
      <c r="B17" s="15">
        <f>IF(G16="","",G16)</f>
        <v>1</v>
      </c>
      <c r="C17" s="12" t="s">
        <v>1</v>
      </c>
      <c r="D17" s="16">
        <f>IF(E16="","",E16)</f>
        <v>3</v>
      </c>
      <c r="E17" s="108"/>
      <c r="F17" s="109"/>
      <c r="G17" s="110"/>
      <c r="H17" s="23">
        <v>3</v>
      </c>
      <c r="I17" s="12" t="s">
        <v>1</v>
      </c>
      <c r="J17" s="14">
        <v>1</v>
      </c>
      <c r="K17" s="23">
        <v>2</v>
      </c>
      <c r="L17" s="12" t="s">
        <v>1</v>
      </c>
      <c r="M17" s="13">
        <v>3</v>
      </c>
      <c r="N17" s="43">
        <v>3</v>
      </c>
      <c r="O17" s="7"/>
      <c r="P17" s="18"/>
      <c r="Q17" s="19"/>
      <c r="R17" s="18"/>
      <c r="S17" s="25"/>
      <c r="T17" s="25"/>
      <c r="U17" s="25"/>
      <c r="V17" s="24"/>
      <c r="W17" s="19"/>
      <c r="X17" s="24"/>
      <c r="Y17" s="29"/>
      <c r="Z17" s="29"/>
    </row>
    <row r="18" spans="1:28" ht="18" customHeight="1" x14ac:dyDescent="0.15">
      <c r="A18" s="71" t="s">
        <v>52</v>
      </c>
      <c r="B18" s="15">
        <f>IF(J16="","",J16)</f>
        <v>1</v>
      </c>
      <c r="C18" s="12" t="s">
        <v>1</v>
      </c>
      <c r="D18" s="16">
        <f>IF(H16="","",H16)</f>
        <v>3</v>
      </c>
      <c r="E18" s="15">
        <f>IF(J17="","",J17)</f>
        <v>1</v>
      </c>
      <c r="F18" s="12" t="s">
        <v>1</v>
      </c>
      <c r="G18" s="16">
        <f>IF(H17="","",H17)</f>
        <v>3</v>
      </c>
      <c r="H18" s="108"/>
      <c r="I18" s="109"/>
      <c r="J18" s="110"/>
      <c r="K18" s="23">
        <v>1</v>
      </c>
      <c r="L18" s="12" t="s">
        <v>1</v>
      </c>
      <c r="M18" s="13">
        <v>3</v>
      </c>
      <c r="N18" s="43">
        <v>4</v>
      </c>
      <c r="O18" s="7"/>
      <c r="P18" s="18"/>
      <c r="Q18" s="19"/>
      <c r="R18" s="18"/>
      <c r="S18" s="18"/>
      <c r="T18" s="19"/>
      <c r="U18" s="18"/>
      <c r="V18" s="25"/>
      <c r="W18" s="25"/>
      <c r="X18" s="25"/>
      <c r="Y18" s="29"/>
      <c r="Z18" s="29"/>
    </row>
    <row r="19" spans="1:28" ht="18" customHeight="1" x14ac:dyDescent="0.15">
      <c r="A19" s="71" t="s">
        <v>60</v>
      </c>
      <c r="B19" s="15">
        <f>IF(M16="","",M16)</f>
        <v>1</v>
      </c>
      <c r="C19" s="12" t="s">
        <v>1</v>
      </c>
      <c r="D19" s="16">
        <f>IF(K16="","",K16)</f>
        <v>3</v>
      </c>
      <c r="E19" s="15">
        <f>IF(M17="","",M17)</f>
        <v>3</v>
      </c>
      <c r="F19" s="12" t="s">
        <v>1</v>
      </c>
      <c r="G19" s="16">
        <f>IF(K17="","",K17)</f>
        <v>2</v>
      </c>
      <c r="H19" s="85">
        <f>IF(M18="","",M18)</f>
        <v>3</v>
      </c>
      <c r="I19" s="12" t="s">
        <v>1</v>
      </c>
      <c r="J19" s="86">
        <f>IF(K18="","",K18)</f>
        <v>1</v>
      </c>
      <c r="K19" s="108"/>
      <c r="L19" s="109"/>
      <c r="M19" s="109"/>
      <c r="N19" s="43">
        <v>2</v>
      </c>
      <c r="O19" s="50"/>
      <c r="P19" s="8"/>
      <c r="Q19" s="30"/>
      <c r="R19" s="30"/>
      <c r="S19" s="1"/>
      <c r="T19" s="1"/>
      <c r="U19" s="1"/>
      <c r="V19" s="1"/>
      <c r="W19" s="1"/>
      <c r="X19" s="1"/>
      <c r="Y19" s="1"/>
      <c r="Z19" s="1"/>
    </row>
    <row r="20" spans="1:28" ht="18" customHeight="1" x14ac:dyDescent="0.15"/>
    <row r="21" spans="1:28" s="38" customFormat="1" ht="18" customHeight="1" x14ac:dyDescent="0.15">
      <c r="A21" s="37" t="s">
        <v>85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7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</row>
    <row r="22" spans="1:28" ht="18" customHeight="1" x14ac:dyDescent="0.15">
      <c r="A22" s="10"/>
      <c r="B22" s="96" t="str">
        <f>A23</f>
        <v>1 蟻ヶ崎A</v>
      </c>
      <c r="C22" s="97"/>
      <c r="D22" s="98"/>
      <c r="E22" s="96" t="str">
        <f>A24</f>
        <v>2 豊科B</v>
      </c>
      <c r="F22" s="97"/>
      <c r="G22" s="98"/>
      <c r="H22" s="96" t="str">
        <f>A25</f>
        <v>3 田川</v>
      </c>
      <c r="I22" s="97"/>
      <c r="J22" s="98"/>
      <c r="K22" s="96" t="str">
        <f>A26</f>
        <v>4 松本国際</v>
      </c>
      <c r="L22" s="97"/>
      <c r="M22" s="98"/>
      <c r="N22" s="21" t="s">
        <v>2</v>
      </c>
      <c r="O22" s="8"/>
      <c r="P22" s="22"/>
      <c r="Q22" s="22"/>
      <c r="R22" s="22"/>
      <c r="S22" s="22"/>
      <c r="T22" s="22"/>
      <c r="U22" s="22"/>
      <c r="V22" s="22"/>
      <c r="W22" s="22"/>
      <c r="X22" s="22"/>
      <c r="Y22" s="35"/>
      <c r="Z22" s="35"/>
    </row>
    <row r="23" spans="1:28" ht="18" customHeight="1" x14ac:dyDescent="0.15">
      <c r="A23" s="71" t="s">
        <v>53</v>
      </c>
      <c r="B23" s="108"/>
      <c r="C23" s="109"/>
      <c r="D23" s="110"/>
      <c r="E23" s="13">
        <v>3</v>
      </c>
      <c r="F23" s="12" t="s">
        <v>1</v>
      </c>
      <c r="G23" s="14">
        <v>1</v>
      </c>
      <c r="H23" s="23">
        <v>3</v>
      </c>
      <c r="I23" s="12" t="s">
        <v>1</v>
      </c>
      <c r="J23" s="14">
        <v>2</v>
      </c>
      <c r="K23" s="23">
        <v>1</v>
      </c>
      <c r="L23" s="12" t="s">
        <v>1</v>
      </c>
      <c r="M23" s="14">
        <v>2</v>
      </c>
      <c r="N23" s="43">
        <v>2</v>
      </c>
      <c r="O23" s="7"/>
      <c r="P23" s="25"/>
      <c r="Q23" s="25"/>
      <c r="R23" s="25"/>
      <c r="S23" s="24"/>
      <c r="T23" s="19"/>
      <c r="U23" s="24"/>
      <c r="V23" s="24"/>
      <c r="W23" s="19"/>
      <c r="X23" s="24"/>
      <c r="Y23" s="29"/>
      <c r="Z23" s="29"/>
    </row>
    <row r="24" spans="1:28" ht="18" customHeight="1" x14ac:dyDescent="0.15">
      <c r="A24" s="71" t="s">
        <v>54</v>
      </c>
      <c r="B24" s="15">
        <f>IF(G23="","",G23)</f>
        <v>1</v>
      </c>
      <c r="C24" s="12" t="s">
        <v>1</v>
      </c>
      <c r="D24" s="16">
        <f>IF(E23="","",E23)</f>
        <v>3</v>
      </c>
      <c r="E24" s="108"/>
      <c r="F24" s="109"/>
      <c r="G24" s="110"/>
      <c r="H24" s="23">
        <v>3</v>
      </c>
      <c r="I24" s="12" t="s">
        <v>1</v>
      </c>
      <c r="J24" s="14">
        <v>2</v>
      </c>
      <c r="K24" s="23">
        <v>2</v>
      </c>
      <c r="L24" s="12" t="s">
        <v>1</v>
      </c>
      <c r="M24" s="14">
        <v>3</v>
      </c>
      <c r="N24" s="43">
        <v>3</v>
      </c>
      <c r="O24" s="7"/>
      <c r="P24" s="18"/>
      <c r="Q24" s="19"/>
      <c r="R24" s="18"/>
      <c r="S24" s="25"/>
      <c r="T24" s="25"/>
      <c r="U24" s="25"/>
      <c r="V24" s="24"/>
      <c r="W24" s="19"/>
      <c r="X24" s="24"/>
      <c r="Y24" s="29"/>
      <c r="Z24" s="29"/>
    </row>
    <row r="25" spans="1:28" ht="18" customHeight="1" x14ac:dyDescent="0.15">
      <c r="A25" s="71" t="s">
        <v>55</v>
      </c>
      <c r="B25" s="15">
        <f>IF(J23="","",J23)</f>
        <v>2</v>
      </c>
      <c r="C25" s="12" t="s">
        <v>1</v>
      </c>
      <c r="D25" s="16">
        <f>IF(H23="","",H23)</f>
        <v>3</v>
      </c>
      <c r="E25" s="15">
        <f>IF(J24="","",J24)</f>
        <v>2</v>
      </c>
      <c r="F25" s="12" t="s">
        <v>1</v>
      </c>
      <c r="G25" s="16">
        <f>IF(H24="","",H24)</f>
        <v>3</v>
      </c>
      <c r="H25" s="108"/>
      <c r="I25" s="109"/>
      <c r="J25" s="110"/>
      <c r="K25" s="23">
        <v>2</v>
      </c>
      <c r="L25" s="12" t="s">
        <v>1</v>
      </c>
      <c r="M25" s="14">
        <v>3</v>
      </c>
      <c r="N25" s="43">
        <v>4</v>
      </c>
      <c r="O25" s="7"/>
      <c r="P25" s="18"/>
      <c r="Q25" s="19"/>
      <c r="R25" s="18"/>
      <c r="S25" s="18"/>
      <c r="T25" s="19"/>
      <c r="U25" s="18"/>
      <c r="V25" s="25"/>
      <c r="W25" s="25"/>
      <c r="X25" s="25"/>
      <c r="Y25" s="29"/>
      <c r="Z25" s="29"/>
    </row>
    <row r="26" spans="1:28" ht="18" customHeight="1" x14ac:dyDescent="0.15">
      <c r="A26" s="71" t="s">
        <v>61</v>
      </c>
      <c r="B26" s="15">
        <f>IF(M23="","",M23)</f>
        <v>2</v>
      </c>
      <c r="C26" s="12" t="s">
        <v>1</v>
      </c>
      <c r="D26" s="16">
        <f>IF(K23="","",K23)</f>
        <v>1</v>
      </c>
      <c r="E26" s="15">
        <f>IF(M24="","",M24)</f>
        <v>3</v>
      </c>
      <c r="F26" s="12" t="s">
        <v>1</v>
      </c>
      <c r="G26" s="16">
        <f>IF(K24="","",K24)</f>
        <v>2</v>
      </c>
      <c r="H26" s="85">
        <f>IF(M25="","",M25)</f>
        <v>3</v>
      </c>
      <c r="I26" s="12" t="s">
        <v>1</v>
      </c>
      <c r="J26" s="86">
        <f>IF(K25="","",K25)</f>
        <v>2</v>
      </c>
      <c r="K26" s="108"/>
      <c r="L26" s="109"/>
      <c r="M26" s="110"/>
      <c r="N26" s="43">
        <v>1</v>
      </c>
      <c r="O26" s="8"/>
      <c r="P26" s="8"/>
      <c r="Q26" s="30"/>
      <c r="R26" s="30"/>
      <c r="S26" s="1"/>
      <c r="T26" s="1"/>
      <c r="U26" s="1"/>
      <c r="V26" s="1"/>
      <c r="W26" s="1"/>
      <c r="X26" s="1"/>
      <c r="Y26" s="1"/>
      <c r="Z26" s="1"/>
    </row>
    <row r="27" spans="1:28" ht="18" customHeight="1" x14ac:dyDescent="0.15"/>
    <row r="28" spans="1:28" s="38" customFormat="1" ht="18" customHeight="1" x14ac:dyDescent="0.15">
      <c r="A28" s="37" t="s">
        <v>86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7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40"/>
      <c r="AB28" s="40"/>
    </row>
    <row r="29" spans="1:28" ht="18" customHeight="1" x14ac:dyDescent="0.15">
      <c r="A29" s="10"/>
      <c r="B29" s="96" t="str">
        <f>A30</f>
        <v>1 木曽青峰</v>
      </c>
      <c r="C29" s="97"/>
      <c r="D29" s="98"/>
      <c r="E29" s="96" t="str">
        <f>A31</f>
        <v>2 松本深志</v>
      </c>
      <c r="F29" s="97"/>
      <c r="G29" s="98"/>
      <c r="H29" s="96" t="str">
        <f>A32</f>
        <v>3 蟻ヶ崎B</v>
      </c>
      <c r="I29" s="97"/>
      <c r="J29" s="98"/>
      <c r="K29" s="96" t="str">
        <f>A33</f>
        <v>4 松本第一</v>
      </c>
      <c r="L29" s="97"/>
      <c r="M29" s="98"/>
      <c r="N29" s="21" t="s">
        <v>2</v>
      </c>
      <c r="O29" s="8"/>
      <c r="P29" s="22"/>
      <c r="Q29" s="22"/>
      <c r="R29" s="22"/>
      <c r="S29" s="22"/>
      <c r="T29" s="22"/>
      <c r="U29" s="22"/>
      <c r="V29" s="22"/>
      <c r="W29" s="22"/>
      <c r="X29" s="22"/>
      <c r="Y29" s="35"/>
      <c r="Z29" s="35"/>
    </row>
    <row r="30" spans="1:28" ht="18" customHeight="1" x14ac:dyDescent="0.15">
      <c r="A30" s="71" t="s">
        <v>56</v>
      </c>
      <c r="B30" s="108"/>
      <c r="C30" s="109"/>
      <c r="D30" s="110"/>
      <c r="E30" s="13">
        <v>0</v>
      </c>
      <c r="F30" s="12" t="s">
        <v>1</v>
      </c>
      <c r="G30" s="14">
        <v>3</v>
      </c>
      <c r="H30" s="23">
        <v>0</v>
      </c>
      <c r="I30" s="12" t="s">
        <v>1</v>
      </c>
      <c r="J30" s="14">
        <v>3</v>
      </c>
      <c r="K30" s="23">
        <v>3</v>
      </c>
      <c r="L30" s="12" t="s">
        <v>1</v>
      </c>
      <c r="M30" s="14">
        <v>2</v>
      </c>
      <c r="N30" s="43">
        <v>3</v>
      </c>
      <c r="O30" s="7"/>
      <c r="P30" s="18"/>
      <c r="Q30" s="19"/>
      <c r="R30" s="18"/>
      <c r="S30" s="25"/>
      <c r="T30" s="25"/>
      <c r="U30" s="25"/>
      <c r="V30" s="24"/>
      <c r="W30" s="19"/>
      <c r="X30" s="24"/>
      <c r="Y30" s="29"/>
      <c r="Z30" s="29"/>
    </row>
    <row r="31" spans="1:28" ht="18" customHeight="1" x14ac:dyDescent="0.15">
      <c r="A31" s="71" t="s">
        <v>11</v>
      </c>
      <c r="B31" s="15">
        <f>IF(G30="","",G30)</f>
        <v>3</v>
      </c>
      <c r="C31" s="12" t="s">
        <v>1</v>
      </c>
      <c r="D31" s="16">
        <f>IF(E30="","",E30)</f>
        <v>0</v>
      </c>
      <c r="E31" s="108"/>
      <c r="F31" s="109"/>
      <c r="G31" s="110"/>
      <c r="H31" s="23">
        <v>3</v>
      </c>
      <c r="I31" s="12" t="s">
        <v>1</v>
      </c>
      <c r="J31" s="14">
        <v>0</v>
      </c>
      <c r="K31" s="23">
        <v>3</v>
      </c>
      <c r="L31" s="12" t="s">
        <v>1</v>
      </c>
      <c r="M31" s="14">
        <v>0</v>
      </c>
      <c r="N31" s="43">
        <v>1</v>
      </c>
      <c r="O31" s="79"/>
      <c r="P31" s="116"/>
      <c r="Q31" s="116"/>
      <c r="R31" s="116"/>
      <c r="S31" s="116"/>
      <c r="T31" s="116"/>
      <c r="U31" s="116"/>
      <c r="V31" s="22"/>
      <c r="W31" s="22"/>
      <c r="X31" s="22"/>
      <c r="Y31" s="29"/>
      <c r="Z31" s="29"/>
    </row>
    <row r="32" spans="1:28" ht="18" customHeight="1" x14ac:dyDescent="0.15">
      <c r="A32" s="71" t="s">
        <v>16</v>
      </c>
      <c r="B32" s="15">
        <f>IF(J30="","",J30)</f>
        <v>3</v>
      </c>
      <c r="C32" s="12" t="s">
        <v>1</v>
      </c>
      <c r="D32" s="16">
        <f>IF(H30="","",H30)</f>
        <v>0</v>
      </c>
      <c r="E32" s="15">
        <f>IF(J31="","",J31)</f>
        <v>0</v>
      </c>
      <c r="F32" s="12" t="s">
        <v>1</v>
      </c>
      <c r="G32" s="16">
        <f>IF(H31="","",H31)</f>
        <v>3</v>
      </c>
      <c r="H32" s="108"/>
      <c r="I32" s="109"/>
      <c r="J32" s="110"/>
      <c r="K32" s="23">
        <v>3</v>
      </c>
      <c r="L32" s="12" t="s">
        <v>1</v>
      </c>
      <c r="M32" s="14">
        <v>0</v>
      </c>
      <c r="N32" s="43">
        <v>2</v>
      </c>
      <c r="O32" s="80"/>
      <c r="P32" s="124"/>
      <c r="Q32" s="124"/>
      <c r="R32" s="124"/>
      <c r="S32" s="124"/>
      <c r="T32" s="124"/>
      <c r="U32" s="124"/>
      <c r="V32" s="52"/>
      <c r="W32" s="52"/>
      <c r="X32" s="52"/>
      <c r="Y32" s="29"/>
      <c r="Z32" s="29"/>
    </row>
    <row r="33" spans="1:26" ht="18" customHeight="1" x14ac:dyDescent="0.15">
      <c r="A33" s="71" t="s">
        <v>59</v>
      </c>
      <c r="B33" s="15">
        <f>IF(M30="","",M30)</f>
        <v>2</v>
      </c>
      <c r="C33" s="12" t="s">
        <v>1</v>
      </c>
      <c r="D33" s="16">
        <f>IF(K30="","",K30)</f>
        <v>3</v>
      </c>
      <c r="E33" s="15">
        <f>IF(M31="","",M31)</f>
        <v>0</v>
      </c>
      <c r="F33" s="12" t="s">
        <v>1</v>
      </c>
      <c r="G33" s="16">
        <f>IF(K31="","",K31)</f>
        <v>3</v>
      </c>
      <c r="H33" s="85">
        <f>IF(M32="","",M32)</f>
        <v>0</v>
      </c>
      <c r="I33" s="12" t="s">
        <v>1</v>
      </c>
      <c r="J33" s="86">
        <f>IF(K32="","",K32)</f>
        <v>3</v>
      </c>
      <c r="K33" s="108"/>
      <c r="L33" s="109"/>
      <c r="M33" s="110"/>
      <c r="N33" s="43">
        <v>4</v>
      </c>
      <c r="O33" s="80"/>
      <c r="P33" s="117"/>
      <c r="Q33" s="117"/>
      <c r="R33" s="117"/>
      <c r="S33" s="117"/>
      <c r="T33" s="117"/>
      <c r="U33" s="117"/>
      <c r="V33" s="52"/>
      <c r="W33" s="52"/>
      <c r="X33" s="52"/>
      <c r="Y33" s="1"/>
      <c r="Z33" s="1"/>
    </row>
    <row r="34" spans="1:26" ht="18" customHeight="1" x14ac:dyDescent="0.15">
      <c r="O34" s="1"/>
      <c r="P34" s="1"/>
      <c r="Q34" s="1"/>
      <c r="R34" s="1"/>
      <c r="S34" s="1"/>
      <c r="T34" s="1"/>
      <c r="U34" s="1"/>
    </row>
    <row r="35" spans="1:26" ht="24.95" customHeight="1" x14ac:dyDescent="0.15">
      <c r="O35" s="1"/>
      <c r="P35" s="1"/>
      <c r="Q35" s="1"/>
      <c r="R35" s="1"/>
      <c r="S35" s="1"/>
      <c r="T35" s="1"/>
      <c r="U35" s="1"/>
    </row>
    <row r="36" spans="1:26" ht="24.95" customHeight="1" x14ac:dyDescent="0.15"/>
    <row r="37" spans="1:26" ht="24.95" customHeight="1" x14ac:dyDescent="0.15"/>
    <row r="38" spans="1:26" ht="24.95" customHeight="1" x14ac:dyDescent="0.15"/>
    <row r="39" spans="1:26" ht="24.95" customHeight="1" x14ac:dyDescent="0.15"/>
    <row r="40" spans="1:26" ht="24.95" customHeight="1" x14ac:dyDescent="0.15"/>
    <row r="41" spans="1:26" ht="24.95" customHeight="1" x14ac:dyDescent="0.15"/>
    <row r="42" spans="1:26" ht="24.95" customHeight="1" x14ac:dyDescent="0.15"/>
    <row r="43" spans="1:26" ht="24.95" customHeight="1" x14ac:dyDescent="0.15"/>
    <row r="44" spans="1:26" ht="24.95" customHeight="1" x14ac:dyDescent="0.15"/>
    <row r="45" spans="1:26" ht="24.95" customHeight="1" x14ac:dyDescent="0.15"/>
    <row r="46" spans="1:26" ht="24.95" customHeight="1" x14ac:dyDescent="0.15"/>
    <row r="47" spans="1:26" ht="24.95" customHeight="1" x14ac:dyDescent="0.15"/>
    <row r="48" spans="1:2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</sheetData>
  <mergeCells count="54">
    <mergeCell ref="P33:R33"/>
    <mergeCell ref="S33:U33"/>
    <mergeCell ref="P32:R32"/>
    <mergeCell ref="B22:D22"/>
    <mergeCell ref="E22:G22"/>
    <mergeCell ref="H22:J22"/>
    <mergeCell ref="K22:M22"/>
    <mergeCell ref="S32:U32"/>
    <mergeCell ref="P31:R31"/>
    <mergeCell ref="S31:U31"/>
    <mergeCell ref="S10:U10"/>
    <mergeCell ref="V11:X11"/>
    <mergeCell ref="B15:D15"/>
    <mergeCell ref="E15:G15"/>
    <mergeCell ref="H15:J15"/>
    <mergeCell ref="H11:J11"/>
    <mergeCell ref="K15:M15"/>
    <mergeCell ref="P2:R2"/>
    <mergeCell ref="S2:U2"/>
    <mergeCell ref="V2:X2"/>
    <mergeCell ref="P3:R3"/>
    <mergeCell ref="S4:U4"/>
    <mergeCell ref="V5:X5"/>
    <mergeCell ref="P8:R8"/>
    <mergeCell ref="S8:U8"/>
    <mergeCell ref="V8:X8"/>
    <mergeCell ref="P9:R9"/>
    <mergeCell ref="K33:M33"/>
    <mergeCell ref="B16:D16"/>
    <mergeCell ref="E17:G17"/>
    <mergeCell ref="H18:J18"/>
    <mergeCell ref="B23:D23"/>
    <mergeCell ref="E24:G24"/>
    <mergeCell ref="K26:M26"/>
    <mergeCell ref="H29:J29"/>
    <mergeCell ref="K29:M29"/>
    <mergeCell ref="H32:J32"/>
    <mergeCell ref="B29:D29"/>
    <mergeCell ref="E29:G29"/>
    <mergeCell ref="B30:D30"/>
    <mergeCell ref="E31:G31"/>
    <mergeCell ref="H25:J25"/>
    <mergeCell ref="K19:M19"/>
    <mergeCell ref="B8:D8"/>
    <mergeCell ref="E8:G8"/>
    <mergeCell ref="H8:J8"/>
    <mergeCell ref="B9:D9"/>
    <mergeCell ref="E10:G10"/>
    <mergeCell ref="B3:D3"/>
    <mergeCell ref="E4:G4"/>
    <mergeCell ref="H5:J5"/>
    <mergeCell ref="B2:D2"/>
    <mergeCell ref="E2:G2"/>
    <mergeCell ref="H2:J2"/>
  </mergeCells>
  <phoneticPr fontId="6"/>
  <printOptions horizontalCentered="1"/>
  <pageMargins left="0.39370078740157483" right="0.39370078740157483" top="0.39370078740157483" bottom="0.19685039370078741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kurata</dc:creator>
  <cp:lastModifiedBy>倉田誠司</cp:lastModifiedBy>
  <cp:lastPrinted>2018-10-27T04:01:15Z</cp:lastPrinted>
  <dcterms:created xsi:type="dcterms:W3CDTF">2012-02-09T07:00:54Z</dcterms:created>
  <dcterms:modified xsi:type="dcterms:W3CDTF">2018-11-01T05:04:25Z</dcterms:modified>
</cp:coreProperties>
</file>